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obbies\My_HW\Home-Automation_Smart-Home\Pictureframe\repo\pi3d_pf\opt\pf\etc\fonts\"/>
    </mc:Choice>
  </mc:AlternateContent>
  <xr:revisionPtr revIDLastSave="0" documentId="13_ncr:1_{A810446D-780E-4FAC-86D8-EE6AFB98032F}" xr6:coauthVersionLast="45" xr6:coauthVersionMax="45" xr10:uidLastSave="{00000000-0000-0000-0000-000000000000}"/>
  <bookViews>
    <workbookView xWindow="-120" yWindow="-120" windowWidth="29040" windowHeight="15960" activeTab="1" xr2:uid="{1E626DA7-FC43-47D4-8738-2C71801E9ACE}"/>
  </bookViews>
  <sheets>
    <sheet name="info" sheetId="10" r:id="rId1"/>
    <sheet name="all" sheetId="12" r:id="rId2"/>
    <sheet name="owm-mapping" sheetId="13" r:id="rId3"/>
    <sheet name="Daytime" sheetId="5" r:id="rId4"/>
    <sheet name="Nighttime" sheetId="6" r:id="rId5"/>
    <sheet name="Neutral" sheetId="9" r:id="rId6"/>
    <sheet name="Miscellanious" sheetId="7" r:id="rId7"/>
    <sheet name="wind" sheetId="14" r:id="rId8"/>
    <sheet name="Moonphases" sheetId="8" r:id="rId9"/>
    <sheet name="Sheet11" sheetId="11" r:id="rId10"/>
  </sheets>
  <definedNames>
    <definedName name="_xlnm._FilterDatabase" localSheetId="1" hidden="1">all!$A$1:$D$190</definedName>
    <definedName name="_xlnm._FilterDatabase" localSheetId="3" hidden="1">Daytime!$B$1:$C$78</definedName>
    <definedName name="_xlnm._FilterDatabase" localSheetId="6" hidden="1">Miscellanious!$B$1:$C$69</definedName>
    <definedName name="_xlnm._FilterDatabase" localSheetId="8" hidden="1">Moonphases!$B$1:$B$168</definedName>
    <definedName name="_xlnm._FilterDatabase" localSheetId="5" hidden="1">Neutral!$B$1:$C$120</definedName>
    <definedName name="_xlnm._FilterDatabase" localSheetId="4" hidden="1">Nighttime!$B$2:$C$133</definedName>
    <definedName name="_xlnm._FilterDatabase" localSheetId="7" hidden="1">wind!$A$1:$C$2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14" l="1"/>
  <c r="C4" i="13"/>
  <c r="B4" i="13"/>
  <c r="E190" i="12" l="1"/>
  <c r="E189" i="12"/>
  <c r="E188" i="12"/>
  <c r="E187" i="12"/>
  <c r="E186" i="12"/>
  <c r="E185" i="12"/>
  <c r="E184" i="12"/>
  <c r="E183" i="12"/>
  <c r="E182" i="12"/>
  <c r="E181" i="12"/>
  <c r="E180" i="12"/>
  <c r="E179" i="12"/>
  <c r="E178" i="12"/>
  <c r="E177" i="12"/>
  <c r="E176" i="12"/>
  <c r="E175" i="12"/>
  <c r="E174" i="12"/>
  <c r="E173" i="12"/>
  <c r="E172" i="12"/>
  <c r="E171" i="12"/>
  <c r="E170" i="12"/>
  <c r="E169" i="12"/>
  <c r="E168" i="12"/>
  <c r="E167" i="12"/>
  <c r="E166" i="12"/>
  <c r="E165" i="12"/>
  <c r="E164" i="12"/>
  <c r="E163" i="12"/>
  <c r="E162" i="12"/>
  <c r="E161" i="12"/>
  <c r="E160" i="12"/>
  <c r="E159" i="12"/>
  <c r="E158" i="12"/>
  <c r="E157" i="12"/>
  <c r="E156" i="12"/>
  <c r="E155" i="12"/>
  <c r="E154" i="12"/>
  <c r="E153" i="12"/>
  <c r="E152" i="12"/>
  <c r="E151" i="12"/>
  <c r="E150" i="12"/>
  <c r="E149" i="12"/>
  <c r="E148" i="12"/>
  <c r="E147" i="12"/>
  <c r="E146" i="12"/>
  <c r="E145" i="12"/>
  <c r="E144" i="12"/>
  <c r="E143" i="12"/>
  <c r="E142" i="12"/>
  <c r="E141" i="12"/>
  <c r="E140" i="12"/>
  <c r="E139" i="12"/>
  <c r="E138" i="12"/>
  <c r="E137" i="12"/>
  <c r="E136" i="12"/>
  <c r="E135" i="12"/>
  <c r="E134" i="12"/>
  <c r="E133" i="12"/>
  <c r="E132" i="12"/>
  <c r="E131" i="12"/>
  <c r="E130" i="12"/>
  <c r="E129" i="12"/>
  <c r="E128" i="12"/>
  <c r="E127" i="12"/>
  <c r="E126" i="12"/>
  <c r="E125" i="12"/>
  <c r="E124" i="12"/>
  <c r="E123" i="12"/>
  <c r="E122" i="12"/>
  <c r="E121" i="12"/>
  <c r="E120" i="12"/>
  <c r="E119" i="12"/>
  <c r="E118" i="12"/>
  <c r="E117" i="12"/>
  <c r="E116" i="12"/>
  <c r="E115" i="12"/>
  <c r="E114" i="12"/>
  <c r="E113" i="12"/>
  <c r="E112" i="12"/>
  <c r="E111" i="12"/>
  <c r="E110" i="12"/>
  <c r="E109" i="12"/>
  <c r="E108" i="12"/>
  <c r="E107" i="12"/>
  <c r="E106" i="12"/>
  <c r="E105" i="12"/>
  <c r="E104" i="12"/>
  <c r="E103" i="12"/>
  <c r="E102" i="12"/>
  <c r="E101" i="12"/>
  <c r="E100" i="12"/>
  <c r="E99" i="12"/>
  <c r="E98" i="12"/>
  <c r="E97" i="12"/>
  <c r="E96" i="12"/>
  <c r="E95" i="12"/>
  <c r="E94" i="12"/>
  <c r="E93" i="12"/>
  <c r="E92" i="12"/>
  <c r="E91" i="12"/>
  <c r="E90" i="12"/>
  <c r="E89" i="12"/>
  <c r="E88" i="12"/>
  <c r="E87" i="12"/>
  <c r="E86" i="12"/>
  <c r="E85" i="12"/>
  <c r="E84" i="12"/>
  <c r="E83" i="12"/>
  <c r="E82" i="12"/>
  <c r="E81" i="12"/>
  <c r="E80" i="12"/>
  <c r="E79" i="12"/>
  <c r="E78" i="12"/>
  <c r="E77" i="12"/>
  <c r="E76" i="12"/>
  <c r="E75" i="12"/>
  <c r="E74" i="12"/>
  <c r="E73" i="12"/>
  <c r="E72" i="12"/>
  <c r="E71" i="12"/>
  <c r="E70" i="12"/>
  <c r="E69" i="12"/>
  <c r="E68" i="12"/>
  <c r="E67" i="12"/>
  <c r="E66" i="12"/>
  <c r="E65" i="12"/>
  <c r="E64" i="12"/>
  <c r="E63" i="12"/>
  <c r="E62" i="12"/>
  <c r="E61" i="12"/>
  <c r="E60" i="12"/>
  <c r="E59" i="12"/>
  <c r="E58" i="12"/>
  <c r="E57" i="12"/>
  <c r="E56" i="12"/>
  <c r="E55" i="12"/>
  <c r="E54" i="12"/>
  <c r="E53" i="12"/>
  <c r="E52" i="12"/>
  <c r="E51" i="12"/>
  <c r="E50" i="12"/>
  <c r="E49" i="12"/>
  <c r="E48" i="12"/>
  <c r="E47" i="12"/>
  <c r="E46" i="12"/>
  <c r="E4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3" i="12"/>
  <c r="E2" i="12"/>
  <c r="B151" i="12"/>
  <c r="B108" i="12"/>
  <c r="B97" i="12"/>
  <c r="B94" i="12"/>
  <c r="B115" i="12"/>
  <c r="B17" i="12"/>
  <c r="B14" i="12"/>
  <c r="B16" i="12"/>
  <c r="B13" i="12"/>
  <c r="B85" i="12"/>
  <c r="B91" i="12"/>
  <c r="B12" i="12"/>
  <c r="B88" i="12"/>
  <c r="B146" i="12"/>
  <c r="B11" i="12"/>
  <c r="B9" i="12"/>
  <c r="B8" i="12"/>
  <c r="B10" i="12"/>
  <c r="B7" i="12"/>
  <c r="B150" i="12"/>
  <c r="B6" i="12"/>
  <c r="B5" i="12"/>
  <c r="B3" i="12"/>
  <c r="B2" i="12"/>
  <c r="B4" i="12"/>
  <c r="B15" i="12"/>
  <c r="B189" i="12"/>
  <c r="B188" i="12"/>
  <c r="B187" i="12"/>
  <c r="B186" i="12"/>
  <c r="B185" i="12"/>
  <c r="B184" i="12"/>
  <c r="B183" i="12"/>
  <c r="B182" i="12"/>
  <c r="B181" i="12"/>
  <c r="B180" i="12"/>
  <c r="B179" i="12"/>
  <c r="B178" i="12"/>
  <c r="B177" i="12"/>
  <c r="B176" i="12"/>
  <c r="B175" i="12"/>
  <c r="B174" i="12"/>
  <c r="B173" i="12"/>
  <c r="B172" i="12"/>
  <c r="B171" i="12"/>
  <c r="B170" i="12"/>
  <c r="B169" i="12"/>
  <c r="B168" i="12"/>
  <c r="B167" i="12"/>
  <c r="B166" i="12"/>
  <c r="B165" i="12"/>
  <c r="B164" i="12"/>
  <c r="B163" i="12"/>
  <c r="B190" i="12"/>
  <c r="B144" i="12"/>
  <c r="B143" i="12"/>
  <c r="B142" i="12"/>
  <c r="B141" i="12"/>
  <c r="B140" i="12"/>
  <c r="B139" i="12"/>
  <c r="B138" i="12"/>
  <c r="B137" i="12"/>
  <c r="B136" i="12"/>
  <c r="B135" i="12"/>
  <c r="B134" i="12"/>
  <c r="B133" i="12"/>
  <c r="B132" i="12"/>
  <c r="B131" i="12"/>
  <c r="B130" i="12"/>
  <c r="B129" i="12"/>
  <c r="B128" i="12"/>
  <c r="B127" i="12"/>
  <c r="B126" i="12"/>
  <c r="B125" i="12"/>
  <c r="B124" i="12"/>
  <c r="B123" i="12"/>
  <c r="B122" i="12"/>
  <c r="B121" i="12"/>
  <c r="B120" i="12"/>
  <c r="B119" i="12"/>
  <c r="B118" i="12"/>
  <c r="B117" i="12"/>
  <c r="B158" i="12"/>
  <c r="B106" i="12"/>
  <c r="B105" i="12"/>
  <c r="B104" i="12"/>
  <c r="B114" i="12"/>
  <c r="B72" i="12"/>
  <c r="B73" i="12"/>
  <c r="B157" i="12"/>
  <c r="B156" i="12"/>
  <c r="B77" i="12"/>
  <c r="B76" i="12"/>
  <c r="B69" i="12"/>
  <c r="B70" i="12"/>
  <c r="B64" i="12"/>
  <c r="B65" i="12"/>
  <c r="B63" i="12"/>
  <c r="B79" i="12"/>
  <c r="B78" i="12"/>
  <c r="B80" i="12"/>
  <c r="B67" i="12"/>
  <c r="B68" i="12"/>
  <c r="B62" i="12"/>
  <c r="B100" i="12"/>
  <c r="B145" i="12"/>
  <c r="B162" i="12"/>
  <c r="B161" i="12"/>
  <c r="B160" i="12"/>
  <c r="B159" i="12"/>
  <c r="B81" i="12"/>
  <c r="B98" i="12"/>
  <c r="B155" i="12"/>
  <c r="B152" i="12"/>
  <c r="B96" i="12"/>
  <c r="B107" i="12"/>
  <c r="B154" i="12"/>
  <c r="B153" i="12"/>
  <c r="B112" i="12"/>
  <c r="B75" i="12"/>
  <c r="B35" i="12"/>
  <c r="B101" i="12"/>
  <c r="B83" i="12"/>
  <c r="B103" i="12"/>
  <c r="B74" i="12"/>
  <c r="B23" i="12"/>
  <c r="B82" i="12"/>
  <c r="B99" i="12"/>
  <c r="B29" i="12"/>
  <c r="B84" i="12"/>
  <c r="B34" i="12"/>
  <c r="B32" i="12"/>
  <c r="B30" i="12"/>
  <c r="B28" i="12"/>
  <c r="B149" i="12"/>
  <c r="B27" i="12"/>
  <c r="B25" i="12"/>
  <c r="B24" i="12"/>
  <c r="B26" i="12"/>
  <c r="B22" i="12"/>
  <c r="B21" i="12"/>
  <c r="B19" i="12"/>
  <c r="B18" i="12"/>
  <c r="B20" i="12"/>
  <c r="B66" i="12"/>
  <c r="B111" i="12"/>
  <c r="B110" i="12"/>
  <c r="B109" i="12"/>
  <c r="B33" i="12"/>
  <c r="B31" i="12"/>
  <c r="B102" i="12"/>
  <c r="B95" i="12"/>
  <c r="B61" i="12"/>
  <c r="B60" i="12"/>
  <c r="B59" i="12"/>
  <c r="B86" i="12"/>
  <c r="B92" i="12"/>
  <c r="B58" i="12"/>
  <c r="B89" i="12"/>
  <c r="B147" i="12"/>
  <c r="B57" i="12"/>
  <c r="B55" i="12"/>
  <c r="B54" i="12"/>
  <c r="B56" i="12"/>
  <c r="B113" i="12"/>
  <c r="B53" i="12"/>
  <c r="B52" i="12"/>
  <c r="B71" i="12"/>
  <c r="B50" i="12"/>
  <c r="B49" i="12"/>
  <c r="B51" i="12"/>
  <c r="B47" i="12"/>
  <c r="B46" i="12"/>
  <c r="B45" i="12"/>
  <c r="B87" i="12"/>
  <c r="B93" i="12"/>
  <c r="B44" i="12"/>
  <c r="B90" i="12"/>
  <c r="B148" i="12"/>
  <c r="B43" i="12"/>
  <c r="B41" i="12"/>
  <c r="B40" i="12"/>
  <c r="B42" i="12"/>
  <c r="B39" i="12"/>
  <c r="B38" i="12"/>
  <c r="B37" i="12"/>
  <c r="B36" i="12"/>
  <c r="B116" i="12"/>
  <c r="B48" i="12"/>
  <c r="B15" i="11"/>
  <c r="B9" i="11"/>
  <c r="B2" i="11"/>
  <c r="B48" i="11"/>
  <c r="B49" i="11"/>
  <c r="B50" i="11"/>
  <c r="B51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D2" i="11"/>
  <c r="D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1" i="11"/>
  <c r="B3" i="11"/>
  <c r="B4" i="11"/>
  <c r="B5" i="11"/>
  <c r="B6" i="11"/>
  <c r="B7" i="11"/>
  <c r="B8" i="11"/>
  <c r="B10" i="11"/>
  <c r="B11" i="11"/>
  <c r="B12" i="11"/>
  <c r="B13" i="11"/>
  <c r="B14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1" i="11"/>
  <c r="F5" i="5"/>
  <c r="E5" i="5"/>
  <c r="F2" i="5"/>
  <c r="E2" i="5"/>
  <c r="D77" i="5"/>
  <c r="D74" i="5"/>
  <c r="D71" i="5"/>
  <c r="D68" i="5"/>
  <c r="D65" i="5"/>
  <c r="D62" i="5"/>
  <c r="D59" i="5"/>
  <c r="D56" i="5"/>
  <c r="D53" i="5"/>
  <c r="D50" i="5"/>
  <c r="D47" i="5"/>
  <c r="D44" i="5"/>
  <c r="D41" i="5"/>
  <c r="D38" i="5"/>
  <c r="D35" i="5"/>
  <c r="D32" i="5"/>
  <c r="D29" i="5"/>
  <c r="D26" i="5"/>
  <c r="D23" i="5"/>
  <c r="D20" i="5"/>
  <c r="D17" i="5"/>
  <c r="D14" i="5"/>
  <c r="D11" i="5"/>
  <c r="D8" i="5"/>
  <c r="D5" i="5"/>
  <c r="D2" i="5"/>
  <c r="F3" i="6"/>
  <c r="E3" i="6"/>
  <c r="F2" i="6"/>
  <c r="E2" i="6"/>
  <c r="D132" i="6"/>
  <c r="D129" i="6"/>
  <c r="D126" i="6"/>
  <c r="D123" i="6"/>
  <c r="D120" i="6"/>
  <c r="D117" i="6"/>
  <c r="D114" i="6"/>
  <c r="D111" i="6"/>
  <c r="D108" i="6"/>
  <c r="D105" i="6"/>
  <c r="D102" i="6"/>
  <c r="D99" i="6"/>
  <c r="D96" i="6"/>
  <c r="D93" i="6"/>
  <c r="D90" i="6"/>
  <c r="D87" i="6"/>
  <c r="D84" i="6"/>
  <c r="D81" i="6"/>
  <c r="D78" i="6"/>
  <c r="D75" i="6"/>
  <c r="D72" i="6"/>
  <c r="D69" i="6"/>
  <c r="D66" i="6"/>
  <c r="D63" i="6"/>
  <c r="D60" i="6"/>
  <c r="D57" i="6"/>
  <c r="D54" i="6"/>
  <c r="D51" i="6"/>
  <c r="D48" i="6"/>
  <c r="D45" i="6"/>
  <c r="D42" i="6"/>
  <c r="D39" i="6"/>
  <c r="D36" i="6"/>
  <c r="D33" i="6"/>
  <c r="D30" i="6"/>
  <c r="D27" i="6"/>
  <c r="D24" i="6"/>
  <c r="D21" i="6"/>
  <c r="D18" i="6"/>
  <c r="D15" i="6"/>
  <c r="D12" i="6"/>
  <c r="D9" i="6"/>
  <c r="D6" i="6"/>
  <c r="D3" i="6"/>
  <c r="F5" i="9"/>
  <c r="E5" i="9"/>
  <c r="F5" i="8"/>
  <c r="E5" i="8"/>
  <c r="F2" i="8"/>
  <c r="E2" i="8"/>
  <c r="D167" i="8"/>
  <c r="D164" i="8"/>
  <c r="D161" i="8"/>
  <c r="D158" i="8"/>
  <c r="D155" i="8"/>
  <c r="D152" i="8"/>
  <c r="D149" i="8"/>
  <c r="D146" i="8"/>
  <c r="D143" i="8"/>
  <c r="D140" i="8"/>
  <c r="D137" i="8"/>
  <c r="D134" i="8"/>
  <c r="D131" i="8"/>
  <c r="D128" i="8"/>
  <c r="D125" i="8"/>
  <c r="D122" i="8"/>
  <c r="D119" i="8"/>
  <c r="D116" i="8"/>
  <c r="D113" i="8"/>
  <c r="D110" i="8"/>
  <c r="D107" i="8"/>
  <c r="D104" i="8"/>
  <c r="D101" i="8"/>
  <c r="D98" i="8"/>
  <c r="D95" i="8"/>
  <c r="D92" i="8"/>
  <c r="D89" i="8"/>
  <c r="D86" i="8"/>
  <c r="D83" i="8"/>
  <c r="D80" i="8"/>
  <c r="D77" i="8"/>
  <c r="D74" i="8"/>
  <c r="D71" i="8"/>
  <c r="D68" i="8"/>
  <c r="D65" i="8"/>
  <c r="D62" i="8"/>
  <c r="D59" i="8"/>
  <c r="D56" i="8"/>
  <c r="D53" i="8"/>
  <c r="D50" i="8"/>
  <c r="D47" i="8"/>
  <c r="D44" i="8"/>
  <c r="D41" i="8"/>
  <c r="D38" i="8"/>
  <c r="D35" i="8"/>
  <c r="D32" i="8"/>
  <c r="D29" i="8"/>
  <c r="D26" i="8"/>
  <c r="D23" i="8"/>
  <c r="D20" i="8"/>
  <c r="D17" i="8"/>
  <c r="D14" i="8"/>
  <c r="D11" i="8"/>
  <c r="D8" i="8"/>
  <c r="D5" i="8"/>
  <c r="D2" i="8"/>
  <c r="F2" i="9"/>
  <c r="E2" i="9"/>
  <c r="D119" i="9"/>
  <c r="D116" i="9"/>
  <c r="D113" i="9"/>
  <c r="D110" i="9"/>
  <c r="D107" i="9"/>
  <c r="D104" i="9"/>
  <c r="D101" i="9"/>
  <c r="D98" i="9"/>
  <c r="D95" i="9"/>
  <c r="D92" i="9"/>
  <c r="D89" i="9"/>
  <c r="D86" i="9"/>
  <c r="D83" i="9"/>
  <c r="D80" i="9"/>
  <c r="D77" i="9"/>
  <c r="D74" i="9"/>
  <c r="D71" i="9"/>
  <c r="D68" i="9"/>
  <c r="D65" i="9"/>
  <c r="D62" i="9"/>
  <c r="D59" i="9"/>
  <c r="D56" i="9"/>
  <c r="D53" i="9"/>
  <c r="D50" i="9"/>
  <c r="D47" i="9"/>
  <c r="D44" i="9"/>
  <c r="D41" i="9"/>
  <c r="D38" i="9"/>
  <c r="D35" i="9"/>
  <c r="D32" i="9"/>
  <c r="D29" i="9"/>
  <c r="D26" i="9"/>
  <c r="D23" i="9"/>
  <c r="D20" i="9"/>
  <c r="D17" i="9"/>
  <c r="D14" i="9"/>
  <c r="D11" i="9"/>
  <c r="D8" i="9"/>
  <c r="D5" i="9"/>
  <c r="D2" i="9"/>
  <c r="D68" i="7"/>
  <c r="D65" i="7"/>
  <c r="D62" i="7"/>
  <c r="D59" i="7"/>
  <c r="D56" i="7"/>
  <c r="D53" i="7"/>
  <c r="D50" i="7"/>
  <c r="D47" i="7"/>
  <c r="D44" i="7"/>
  <c r="D41" i="7"/>
  <c r="D38" i="7"/>
  <c r="D35" i="7"/>
  <c r="D32" i="7"/>
  <c r="D29" i="7"/>
  <c r="D26" i="7"/>
  <c r="D23" i="7"/>
  <c r="D20" i="7"/>
  <c r="D17" i="7"/>
  <c r="D14" i="7"/>
  <c r="D11" i="7"/>
  <c r="D8" i="7"/>
  <c r="D5" i="7"/>
  <c r="D2" i="7"/>
  <c r="E2" i="7" s="1"/>
  <c r="E5" i="7" s="1"/>
  <c r="A167" i="8"/>
  <c r="A164" i="8"/>
  <c r="A161" i="8"/>
  <c r="A158" i="8"/>
  <c r="A155" i="8"/>
  <c r="A152" i="8"/>
  <c r="A149" i="8"/>
  <c r="A146" i="8"/>
  <c r="A143" i="8"/>
  <c r="A140" i="8"/>
  <c r="A137" i="8"/>
  <c r="A134" i="8"/>
  <c r="A131" i="8"/>
  <c r="A128" i="8"/>
  <c r="A125" i="8"/>
  <c r="A122" i="8"/>
  <c r="A119" i="8"/>
  <c r="A116" i="8"/>
  <c r="A113" i="8"/>
  <c r="A110" i="8"/>
  <c r="A107" i="8"/>
  <c r="A104" i="8"/>
  <c r="A101" i="8"/>
  <c r="A98" i="8"/>
  <c r="A95" i="8"/>
  <c r="A92" i="8"/>
  <c r="A89" i="8"/>
  <c r="A86" i="8"/>
  <c r="A83" i="8"/>
  <c r="A80" i="8"/>
  <c r="A77" i="8"/>
  <c r="A74" i="8"/>
  <c r="A71" i="8"/>
  <c r="A68" i="8"/>
  <c r="A65" i="8"/>
  <c r="A62" i="8"/>
  <c r="A59" i="8"/>
  <c r="A56" i="8"/>
  <c r="A53" i="8"/>
  <c r="A50" i="8"/>
  <c r="A47" i="8"/>
  <c r="A44" i="8"/>
  <c r="A41" i="8"/>
  <c r="A38" i="8"/>
  <c r="A35" i="8"/>
  <c r="A32" i="8"/>
  <c r="A29" i="8"/>
  <c r="A26" i="8"/>
  <c r="A23" i="8"/>
  <c r="A20" i="8"/>
  <c r="A17" i="8"/>
  <c r="A14" i="8"/>
  <c r="A11" i="8"/>
  <c r="A8" i="8"/>
  <c r="A5" i="8"/>
  <c r="A2" i="8"/>
  <c r="A119" i="9"/>
  <c r="A116" i="9"/>
  <c r="A113" i="9"/>
  <c r="A110" i="9"/>
  <c r="A107" i="9"/>
  <c r="A104" i="9"/>
  <c r="A101" i="9"/>
  <c r="A98" i="9"/>
  <c r="A95" i="9"/>
  <c r="A92" i="9"/>
  <c r="A89" i="9"/>
  <c r="A86" i="9"/>
  <c r="A83" i="9"/>
  <c r="A80" i="9"/>
  <c r="A77" i="9"/>
  <c r="A74" i="9"/>
  <c r="A71" i="9"/>
  <c r="A68" i="9"/>
  <c r="A65" i="9"/>
  <c r="A62" i="9"/>
  <c r="A59" i="9"/>
  <c r="A56" i="9"/>
  <c r="A53" i="9"/>
  <c r="A50" i="9"/>
  <c r="A47" i="9"/>
  <c r="A44" i="9"/>
  <c r="A41" i="9"/>
  <c r="A38" i="9"/>
  <c r="A35" i="9"/>
  <c r="A32" i="9"/>
  <c r="A29" i="9"/>
  <c r="A26" i="9"/>
  <c r="A23" i="9"/>
  <c r="A20" i="9"/>
  <c r="A17" i="9"/>
  <c r="A14" i="9"/>
  <c r="A11" i="9"/>
  <c r="A8" i="9"/>
  <c r="A5" i="9"/>
  <c r="A2" i="9"/>
  <c r="A68" i="7"/>
  <c r="A65" i="7"/>
  <c r="A62" i="7"/>
  <c r="A59" i="7"/>
  <c r="A56" i="7"/>
  <c r="A53" i="7"/>
  <c r="A50" i="7"/>
  <c r="A47" i="7"/>
  <c r="A44" i="7"/>
  <c r="A41" i="7"/>
  <c r="A38" i="7"/>
  <c r="A35" i="7"/>
  <c r="A32" i="7"/>
  <c r="A29" i="7"/>
  <c r="A26" i="7"/>
  <c r="A23" i="7"/>
  <c r="A20" i="7"/>
  <c r="A17" i="7"/>
  <c r="A14" i="7"/>
  <c r="A11" i="7"/>
  <c r="A8" i="7"/>
  <c r="A5" i="7"/>
  <c r="A2" i="7"/>
  <c r="A132" i="6"/>
  <c r="A129" i="6"/>
  <c r="A126" i="6"/>
  <c r="A123" i="6"/>
  <c r="A120" i="6"/>
  <c r="A117" i="6"/>
  <c r="A114" i="6"/>
  <c r="A111" i="6"/>
  <c r="A108" i="6"/>
  <c r="A105" i="6"/>
  <c r="A102" i="6"/>
  <c r="A99" i="6"/>
  <c r="A96" i="6"/>
  <c r="A93" i="6"/>
  <c r="A90" i="6"/>
  <c r="A87" i="6"/>
  <c r="A84" i="6"/>
  <c r="A81" i="6"/>
  <c r="A78" i="6"/>
  <c r="A75" i="6"/>
  <c r="A72" i="6"/>
  <c r="A69" i="6"/>
  <c r="A66" i="6"/>
  <c r="A63" i="6"/>
  <c r="A60" i="6"/>
  <c r="A57" i="6"/>
  <c r="A54" i="6"/>
  <c r="A51" i="6"/>
  <c r="A48" i="6"/>
  <c r="A45" i="6"/>
  <c r="A42" i="6"/>
  <c r="A39" i="6"/>
  <c r="A36" i="6"/>
  <c r="A33" i="6"/>
  <c r="A30" i="6"/>
  <c r="A27" i="6"/>
  <c r="A24" i="6"/>
  <c r="A21" i="6"/>
  <c r="A18" i="6"/>
  <c r="A15" i="6"/>
  <c r="A12" i="6"/>
  <c r="A9" i="6"/>
  <c r="A6" i="6"/>
  <c r="A3" i="6"/>
  <c r="A77" i="5"/>
  <c r="A74" i="5"/>
  <c r="A71" i="5"/>
  <c r="A68" i="5"/>
  <c r="A65" i="5"/>
  <c r="A62" i="5"/>
  <c r="A59" i="5"/>
  <c r="A56" i="5"/>
  <c r="A53" i="5"/>
  <c r="A50" i="5"/>
  <c r="A47" i="5"/>
  <c r="A44" i="5"/>
  <c r="A41" i="5"/>
  <c r="A38" i="5"/>
  <c r="A35" i="5"/>
  <c r="A32" i="5"/>
  <c r="A29" i="5"/>
  <c r="A26" i="5"/>
  <c r="A23" i="5"/>
  <c r="A20" i="5"/>
  <c r="A17" i="5"/>
  <c r="A14" i="5"/>
  <c r="A11" i="5"/>
  <c r="A8" i="5"/>
  <c r="A5" i="5"/>
  <c r="A2" i="5"/>
  <c r="F2" i="7" l="1"/>
  <c r="F5" i="7" s="1"/>
  <c r="F2" i="12"/>
  <c r="F3" i="12" s="1"/>
  <c r="G2" i="12"/>
  <c r="H2" i="12" l="1"/>
  <c r="G3" i="12"/>
</calcChain>
</file>

<file path=xl/sharedStrings.xml><?xml version="1.0" encoding="utf-8"?>
<sst xmlns="http://schemas.openxmlformats.org/spreadsheetml/2006/main" count="2330" uniqueCount="938">
  <si>
    <t>Name</t>
  </si>
  <si>
    <t>wi-day-sunny</t>
  </si>
  <si>
    <t>f00d</t>
  </si>
  <si>
    <t></t>
  </si>
  <si>
    <t>wi-day-cloudy</t>
  </si>
  <si>
    <t>f002</t>
  </si>
  <si>
    <t></t>
  </si>
  <si>
    <t>wi-day-cloudy-gusts</t>
  </si>
  <si>
    <t>f000</t>
  </si>
  <si>
    <t></t>
  </si>
  <si>
    <t>wi-day-cloudy-windy</t>
  </si>
  <si>
    <t>f001</t>
  </si>
  <si>
    <t></t>
  </si>
  <si>
    <t>wi-day-fog</t>
  </si>
  <si>
    <t>f003</t>
  </si>
  <si>
    <t></t>
  </si>
  <si>
    <t>wi-day-hail</t>
  </si>
  <si>
    <t>f004</t>
  </si>
  <si>
    <t></t>
  </si>
  <si>
    <t>wi-day-haze</t>
  </si>
  <si>
    <t>f0b6</t>
  </si>
  <si>
    <t></t>
  </si>
  <si>
    <t>wi-day-lightning</t>
  </si>
  <si>
    <t>f005</t>
  </si>
  <si>
    <t></t>
  </si>
  <si>
    <t>wi-day-rain</t>
  </si>
  <si>
    <t>f008</t>
  </si>
  <si>
    <t></t>
  </si>
  <si>
    <t>wi-day-rain-mix</t>
  </si>
  <si>
    <t>f006</t>
  </si>
  <si>
    <t></t>
  </si>
  <si>
    <t>wi-day-rain-wind</t>
  </si>
  <si>
    <t>f007</t>
  </si>
  <si>
    <t></t>
  </si>
  <si>
    <t>wi-day-showers</t>
  </si>
  <si>
    <t>f009</t>
  </si>
  <si>
    <t></t>
  </si>
  <si>
    <t>wi-day-sleet</t>
  </si>
  <si>
    <t>f0b2</t>
  </si>
  <si>
    <t></t>
  </si>
  <si>
    <t>wi-day-sleet-storm</t>
  </si>
  <si>
    <t>f068</t>
  </si>
  <si>
    <t></t>
  </si>
  <si>
    <t>wi-day-snow</t>
  </si>
  <si>
    <t>f00a</t>
  </si>
  <si>
    <t></t>
  </si>
  <si>
    <t>wi-day-snow-thunderstorm</t>
  </si>
  <si>
    <t>f06b</t>
  </si>
  <si>
    <t></t>
  </si>
  <si>
    <t>wi-day-snow-wind</t>
  </si>
  <si>
    <t>f065</t>
  </si>
  <si>
    <t></t>
  </si>
  <si>
    <t>wi-day-sprinkle</t>
  </si>
  <si>
    <t>f00b</t>
  </si>
  <si>
    <t></t>
  </si>
  <si>
    <t>wi-day-storm-showers</t>
  </si>
  <si>
    <t>f00e</t>
  </si>
  <si>
    <t></t>
  </si>
  <si>
    <t>wi-day-sunny-overcast</t>
  </si>
  <si>
    <t>f00c</t>
  </si>
  <si>
    <t></t>
  </si>
  <si>
    <t>wi-day-thunderstorm</t>
  </si>
  <si>
    <t>f010</t>
  </si>
  <si>
    <t></t>
  </si>
  <si>
    <t>wi-day-windy</t>
  </si>
  <si>
    <t>f085</t>
  </si>
  <si>
    <t></t>
  </si>
  <si>
    <t>wi-solar-eclipse</t>
  </si>
  <si>
    <t>f06e</t>
  </si>
  <si>
    <t></t>
  </si>
  <si>
    <t>wi-hot</t>
  </si>
  <si>
    <t>f072</t>
  </si>
  <si>
    <t></t>
  </si>
  <si>
    <t>wi-day-cloudy-high</t>
  </si>
  <si>
    <t>f07d</t>
  </si>
  <si>
    <t></t>
  </si>
  <si>
    <t>wi-day-light-wind</t>
  </si>
  <si>
    <t>f0c4</t>
  </si>
  <si>
    <t>Nighttime</t>
  </si>
  <si>
    <t></t>
  </si>
  <si>
    <t>wi-night-clear</t>
  </si>
  <si>
    <t>f02e</t>
  </si>
  <si>
    <t></t>
  </si>
  <si>
    <t>wi-night-alt-cloudy</t>
  </si>
  <si>
    <t>f086</t>
  </si>
  <si>
    <t></t>
  </si>
  <si>
    <t>wi-night-alt-cloudy-gusts</t>
  </si>
  <si>
    <t>f022</t>
  </si>
  <si>
    <t></t>
  </si>
  <si>
    <t>wi-night-alt-cloudy-windy</t>
  </si>
  <si>
    <t>f023</t>
  </si>
  <si>
    <t></t>
  </si>
  <si>
    <t>wi-night-alt-hail</t>
  </si>
  <si>
    <t>f024</t>
  </si>
  <si>
    <t></t>
  </si>
  <si>
    <t>wi-night-alt-lightning</t>
  </si>
  <si>
    <t>f025</t>
  </si>
  <si>
    <t></t>
  </si>
  <si>
    <t>wi-night-alt-rain</t>
  </si>
  <si>
    <t>f028</t>
  </si>
  <si>
    <t></t>
  </si>
  <si>
    <t>wi-night-alt-rain-mix</t>
  </si>
  <si>
    <t>f026</t>
  </si>
  <si>
    <t></t>
  </si>
  <si>
    <t>wi-night-alt-rain-wind</t>
  </si>
  <si>
    <t>f027</t>
  </si>
  <si>
    <t></t>
  </si>
  <si>
    <t>wi-night-alt-showers</t>
  </si>
  <si>
    <t>f029</t>
  </si>
  <si>
    <t></t>
  </si>
  <si>
    <t>wi-night-alt-sleet</t>
  </si>
  <si>
    <t>f0b4</t>
  </si>
  <si>
    <t></t>
  </si>
  <si>
    <t>wi-night-alt-sleet-storm</t>
  </si>
  <si>
    <t>f06a</t>
  </si>
  <si>
    <t></t>
  </si>
  <si>
    <t>wi-night-alt-snow</t>
  </si>
  <si>
    <t>f02a</t>
  </si>
  <si>
    <t></t>
  </si>
  <si>
    <t>wi-night-alt-snow-thunderstorm</t>
  </si>
  <si>
    <t>f06d</t>
  </si>
  <si>
    <t></t>
  </si>
  <si>
    <t>wi-night-alt-snow-wind</t>
  </si>
  <si>
    <t>f067</t>
  </si>
  <si>
    <t></t>
  </si>
  <si>
    <t>wi-night-alt-sprinkle</t>
  </si>
  <si>
    <t>f02b</t>
  </si>
  <si>
    <t></t>
  </si>
  <si>
    <t>wi-night-alt-storm-showers</t>
  </si>
  <si>
    <t>f02c</t>
  </si>
  <si>
    <t></t>
  </si>
  <si>
    <t>wi-night-alt-thunderstorm</t>
  </si>
  <si>
    <t>f02d</t>
  </si>
  <si>
    <t></t>
  </si>
  <si>
    <t>wi-night-cloudy</t>
  </si>
  <si>
    <t>f031</t>
  </si>
  <si>
    <t></t>
  </si>
  <si>
    <t>wi-night-cloudy-gusts</t>
  </si>
  <si>
    <t>f02f</t>
  </si>
  <si>
    <t></t>
  </si>
  <si>
    <t>wi-night-cloudy-windy</t>
  </si>
  <si>
    <t>f030</t>
  </si>
  <si>
    <t></t>
  </si>
  <si>
    <t>wi-night-fog</t>
  </si>
  <si>
    <t>f04a</t>
  </si>
  <si>
    <t></t>
  </si>
  <si>
    <t>wi-night-hail</t>
  </si>
  <si>
    <t>f032</t>
  </si>
  <si>
    <t></t>
  </si>
  <si>
    <t>wi-night-lightning</t>
  </si>
  <si>
    <t>f033</t>
  </si>
  <si>
    <t></t>
  </si>
  <si>
    <t>wi-night-partly-cloudy</t>
  </si>
  <si>
    <t>f083</t>
  </si>
  <si>
    <t></t>
  </si>
  <si>
    <t>wi-night-rain</t>
  </si>
  <si>
    <t>f036</t>
  </si>
  <si>
    <t></t>
  </si>
  <si>
    <t>wi-night-rain-mix</t>
  </si>
  <si>
    <t>f034</t>
  </si>
  <si>
    <t></t>
  </si>
  <si>
    <t>wi-night-rain-wind</t>
  </si>
  <si>
    <t>f035</t>
  </si>
  <si>
    <t></t>
  </si>
  <si>
    <t>wi-night-showers</t>
  </si>
  <si>
    <t>f037</t>
  </si>
  <si>
    <t></t>
  </si>
  <si>
    <t>wi-night-sleet</t>
  </si>
  <si>
    <t>f0b3</t>
  </si>
  <si>
    <t></t>
  </si>
  <si>
    <t>wi-night-sleet-storm</t>
  </si>
  <si>
    <t>f069</t>
  </si>
  <si>
    <t></t>
  </si>
  <si>
    <t>wi-night-snow</t>
  </si>
  <si>
    <t>f038</t>
  </si>
  <si>
    <t></t>
  </si>
  <si>
    <t>wi-night-snow-thunderstorm</t>
  </si>
  <si>
    <t>f06c</t>
  </si>
  <si>
    <t></t>
  </si>
  <si>
    <t>wi-night-snow-wind</t>
  </si>
  <si>
    <t>f066</t>
  </si>
  <si>
    <t></t>
  </si>
  <si>
    <t>wi-night-sprinkle</t>
  </si>
  <si>
    <t>f039</t>
  </si>
  <si>
    <t></t>
  </si>
  <si>
    <t>wi-night-storm-showers</t>
  </si>
  <si>
    <t>f03a</t>
  </si>
  <si>
    <t></t>
  </si>
  <si>
    <t>wi-night-thunderstorm</t>
  </si>
  <si>
    <t>f03b</t>
  </si>
  <si>
    <t></t>
  </si>
  <si>
    <t>wi-lunar-eclipse</t>
  </si>
  <si>
    <t>f070</t>
  </si>
  <si>
    <t></t>
  </si>
  <si>
    <t>wi-stars</t>
  </si>
  <si>
    <t>f077</t>
  </si>
  <si>
    <t></t>
  </si>
  <si>
    <t>wi-storm-showers</t>
  </si>
  <si>
    <t>f01d</t>
  </si>
  <si>
    <t></t>
  </si>
  <si>
    <t>wi-thunderstorm</t>
  </si>
  <si>
    <t>f01e</t>
  </si>
  <si>
    <t></t>
  </si>
  <si>
    <t>wi-night-alt-cloudy-high</t>
  </si>
  <si>
    <t>f07e</t>
  </si>
  <si>
    <t></t>
  </si>
  <si>
    <t>wi-night-cloudy-high</t>
  </si>
  <si>
    <t>f080</t>
  </si>
  <si>
    <t></t>
  </si>
  <si>
    <t>wi-night-alt-partly-cloudy</t>
  </si>
  <si>
    <t>f081</t>
  </si>
  <si>
    <t>Neutral</t>
  </si>
  <si>
    <t></t>
  </si>
  <si>
    <t>wi-cloud</t>
  </si>
  <si>
    <t>f041</t>
  </si>
  <si>
    <t></t>
  </si>
  <si>
    <t>wi-cloudy</t>
  </si>
  <si>
    <t>f013</t>
  </si>
  <si>
    <t></t>
  </si>
  <si>
    <t>wi-cloudy-gusts</t>
  </si>
  <si>
    <t>f011</t>
  </si>
  <si>
    <t></t>
  </si>
  <si>
    <t>wi-cloudy-windy</t>
  </si>
  <si>
    <t>f012</t>
  </si>
  <si>
    <t></t>
  </si>
  <si>
    <t>wi-fog</t>
  </si>
  <si>
    <t>f014</t>
  </si>
  <si>
    <t></t>
  </si>
  <si>
    <t>wi-hail</t>
  </si>
  <si>
    <t>f015</t>
  </si>
  <si>
    <t></t>
  </si>
  <si>
    <t>wi-rain</t>
  </si>
  <si>
    <t>f019</t>
  </si>
  <si>
    <t></t>
  </si>
  <si>
    <t>wi-rain-mix</t>
  </si>
  <si>
    <t>f017</t>
  </si>
  <si>
    <t></t>
  </si>
  <si>
    <t>wi-rain-wind</t>
  </si>
  <si>
    <t>f018</t>
  </si>
  <si>
    <t></t>
  </si>
  <si>
    <t>wi-showers</t>
  </si>
  <si>
    <t>f01a</t>
  </si>
  <si>
    <t></t>
  </si>
  <si>
    <t>wi-sleet</t>
  </si>
  <si>
    <t>f0b5</t>
  </si>
  <si>
    <t></t>
  </si>
  <si>
    <t>wi-snow</t>
  </si>
  <si>
    <t>f01b</t>
  </si>
  <si>
    <t></t>
  </si>
  <si>
    <t>wi-sprinkle</t>
  </si>
  <si>
    <t>f01c</t>
  </si>
  <si>
    <t></t>
  </si>
  <si>
    <t>wi-snow-wind</t>
  </si>
  <si>
    <t>f064</t>
  </si>
  <si>
    <t></t>
  </si>
  <si>
    <t>wi-smog</t>
  </si>
  <si>
    <t>f074</t>
  </si>
  <si>
    <t></t>
  </si>
  <si>
    <t>wi-smoke</t>
  </si>
  <si>
    <t>f062</t>
  </si>
  <si>
    <t></t>
  </si>
  <si>
    <t>wi-lightning</t>
  </si>
  <si>
    <t>f016</t>
  </si>
  <si>
    <t></t>
  </si>
  <si>
    <t>wi-raindrops</t>
  </si>
  <si>
    <t>f04e</t>
  </si>
  <si>
    <t></t>
  </si>
  <si>
    <t>wi-raindrop</t>
  </si>
  <si>
    <t>f078</t>
  </si>
  <si>
    <t></t>
  </si>
  <si>
    <t>wi-dust</t>
  </si>
  <si>
    <t>f063</t>
  </si>
  <si>
    <t></t>
  </si>
  <si>
    <t>wi-snowflake-cold</t>
  </si>
  <si>
    <t>f076</t>
  </si>
  <si>
    <t></t>
  </si>
  <si>
    <t>wi-windy</t>
  </si>
  <si>
    <t>f021</t>
  </si>
  <si>
    <t></t>
  </si>
  <si>
    <t>wi-strong-wind</t>
  </si>
  <si>
    <t>f050</t>
  </si>
  <si>
    <t></t>
  </si>
  <si>
    <t>wi-sandstorm</t>
  </si>
  <si>
    <t>f082</t>
  </si>
  <si>
    <t></t>
  </si>
  <si>
    <t>wi-earthquake</t>
  </si>
  <si>
    <t>f0c6</t>
  </si>
  <si>
    <t></t>
  </si>
  <si>
    <t>wi-fire</t>
  </si>
  <si>
    <t>f0c7</t>
  </si>
  <si>
    <t></t>
  </si>
  <si>
    <t>wi-flood</t>
  </si>
  <si>
    <t>f07c</t>
  </si>
  <si>
    <t></t>
  </si>
  <si>
    <t>wi-meteor</t>
  </si>
  <si>
    <t>f071</t>
  </si>
  <si>
    <t></t>
  </si>
  <si>
    <t>wi-tsunami</t>
  </si>
  <si>
    <t>f0c5</t>
  </si>
  <si>
    <t></t>
  </si>
  <si>
    <t>wi-volcano</t>
  </si>
  <si>
    <t>f0c8</t>
  </si>
  <si>
    <t></t>
  </si>
  <si>
    <t>wi-hurricane</t>
  </si>
  <si>
    <t>f073</t>
  </si>
  <si>
    <t></t>
  </si>
  <si>
    <t>wi-tornado</t>
  </si>
  <si>
    <t>f056</t>
  </si>
  <si>
    <t></t>
  </si>
  <si>
    <t>wi-small-craft-advisory</t>
  </si>
  <si>
    <t>f0cc</t>
  </si>
  <si>
    <t></t>
  </si>
  <si>
    <t>wi-gale-warning</t>
  </si>
  <si>
    <t>f0cd</t>
  </si>
  <si>
    <t></t>
  </si>
  <si>
    <t>wi-storm-warning</t>
  </si>
  <si>
    <t>f0ce</t>
  </si>
  <si>
    <t></t>
  </si>
  <si>
    <t>wi-hurricane-warning</t>
  </si>
  <si>
    <t>f0cf</t>
  </si>
  <si>
    <t></t>
  </si>
  <si>
    <t>wi-wind-direction</t>
  </si>
  <si>
    <t>f0b1</t>
  </si>
  <si>
    <t></t>
  </si>
  <si>
    <t>wi-alien</t>
  </si>
  <si>
    <t>f075</t>
  </si>
  <si>
    <t></t>
  </si>
  <si>
    <t>wi-celsius</t>
  </si>
  <si>
    <t>f03c</t>
  </si>
  <si>
    <t></t>
  </si>
  <si>
    <t>wi-fahrenheit</t>
  </si>
  <si>
    <t>f045</t>
  </si>
  <si>
    <t></t>
  </si>
  <si>
    <t>wi-degrees</t>
  </si>
  <si>
    <t>f042</t>
  </si>
  <si>
    <t></t>
  </si>
  <si>
    <t>wi-thermometer</t>
  </si>
  <si>
    <t>f055</t>
  </si>
  <si>
    <t></t>
  </si>
  <si>
    <t>wi-thermometer-exterior</t>
  </si>
  <si>
    <t>f053</t>
  </si>
  <si>
    <t></t>
  </si>
  <si>
    <t>wi-thermometer-internal</t>
  </si>
  <si>
    <t>f054</t>
  </si>
  <si>
    <t></t>
  </si>
  <si>
    <t>wi-cloud-down</t>
  </si>
  <si>
    <t>f03d</t>
  </si>
  <si>
    <t></t>
  </si>
  <si>
    <t>wi-cloud-up</t>
  </si>
  <si>
    <t>f040</t>
  </si>
  <si>
    <t></t>
  </si>
  <si>
    <t>wi-cloud-refresh</t>
  </si>
  <si>
    <t>f03e</t>
  </si>
  <si>
    <t></t>
  </si>
  <si>
    <t>wi-horizon</t>
  </si>
  <si>
    <t>f047</t>
  </si>
  <si>
    <t></t>
  </si>
  <si>
    <t>wi-horizon-alt</t>
  </si>
  <si>
    <t>f046</t>
  </si>
  <si>
    <t></t>
  </si>
  <si>
    <t>wi-sunrise</t>
  </si>
  <si>
    <t>f051</t>
  </si>
  <si>
    <t></t>
  </si>
  <si>
    <t>wi-sunset</t>
  </si>
  <si>
    <t>f052</t>
  </si>
  <si>
    <t></t>
  </si>
  <si>
    <t>wi-moonrise</t>
  </si>
  <si>
    <t>f0c9</t>
  </si>
  <si>
    <t></t>
  </si>
  <si>
    <t>wi-moonset</t>
  </si>
  <si>
    <t>f0ca</t>
  </si>
  <si>
    <t></t>
  </si>
  <si>
    <t>wi-refresh</t>
  </si>
  <si>
    <t>f04c</t>
  </si>
  <si>
    <t></t>
  </si>
  <si>
    <t>wi-refresh-alt</t>
  </si>
  <si>
    <t>f04b</t>
  </si>
  <si>
    <t></t>
  </si>
  <si>
    <t>wi-umbrella</t>
  </si>
  <si>
    <t>f084</t>
  </si>
  <si>
    <t></t>
  </si>
  <si>
    <t>wi-barometer</t>
  </si>
  <si>
    <t>f079</t>
  </si>
  <si>
    <t></t>
  </si>
  <si>
    <t>wi-humidity</t>
  </si>
  <si>
    <t>f07a</t>
  </si>
  <si>
    <t></t>
  </si>
  <si>
    <t>wi-na</t>
  </si>
  <si>
    <t>f07b</t>
  </si>
  <si>
    <t></t>
  </si>
  <si>
    <t>wi-train</t>
  </si>
  <si>
    <t>Daytime</t>
  </si>
  <si>
    <t>f0cb</t>
  </si>
  <si>
    <t>wi-moon-new</t>
  </si>
  <si>
    <t>f095</t>
  </si>
  <si>
    <t></t>
  </si>
  <si>
    <t>wi-moon-waxing-crescent-1</t>
  </si>
  <si>
    <t>f096</t>
  </si>
  <si>
    <t></t>
  </si>
  <si>
    <t>wi-moon-waxing-crescent-2</t>
  </si>
  <si>
    <t>f097</t>
  </si>
  <si>
    <t></t>
  </si>
  <si>
    <t>wi-moon-waxing-crescent-3</t>
  </si>
  <si>
    <t>f098</t>
  </si>
  <si>
    <t></t>
  </si>
  <si>
    <t>wi-moon-waxing-crescent-4</t>
  </si>
  <si>
    <t>f099</t>
  </si>
  <si>
    <t></t>
  </si>
  <si>
    <t>wi-moon-waxing-crescent-5</t>
  </si>
  <si>
    <t>f09a</t>
  </si>
  <si>
    <t></t>
  </si>
  <si>
    <t>wi-moon-waxing-crescent-6</t>
  </si>
  <si>
    <t>f09b</t>
  </si>
  <si>
    <t></t>
  </si>
  <si>
    <t>wi-moon-first-quarter</t>
  </si>
  <si>
    <t>f09c</t>
  </si>
  <si>
    <t></t>
  </si>
  <si>
    <t>wi-moon-waxing-gibbous-1</t>
  </si>
  <si>
    <t>f09d</t>
  </si>
  <si>
    <t></t>
  </si>
  <si>
    <t>wi-moon-waxing-gibbous-2</t>
  </si>
  <si>
    <t>f09e</t>
  </si>
  <si>
    <t></t>
  </si>
  <si>
    <t>wi-moon-waxing-gibbous-3</t>
  </si>
  <si>
    <t>f09f</t>
  </si>
  <si>
    <t></t>
  </si>
  <si>
    <t>wi-moon-waxing-gibbous-4</t>
  </si>
  <si>
    <t>f0a0</t>
  </si>
  <si>
    <t></t>
  </si>
  <si>
    <t>wi-moon-waxing-gibbous-5</t>
  </si>
  <si>
    <t>f0a1</t>
  </si>
  <si>
    <t></t>
  </si>
  <si>
    <t>wi-moon-waxing-gibbous-6</t>
  </si>
  <si>
    <t>f0a2</t>
  </si>
  <si>
    <t></t>
  </si>
  <si>
    <t>wi-moon-full</t>
  </si>
  <si>
    <t>f0a3</t>
  </si>
  <si>
    <t></t>
  </si>
  <si>
    <t>wi-moon-waning-gibbous-1</t>
  </si>
  <si>
    <t>f0a4</t>
  </si>
  <si>
    <t></t>
  </si>
  <si>
    <t>wi-moon-waning-gibbous-2</t>
  </si>
  <si>
    <t>f0a5</t>
  </si>
  <si>
    <t></t>
  </si>
  <si>
    <t>wi-moon-waning-gibbous-3</t>
  </si>
  <si>
    <t>f0a6</t>
  </si>
  <si>
    <t></t>
  </si>
  <si>
    <t>wi-moon-waning-gibbous-4</t>
  </si>
  <si>
    <t>f0a7</t>
  </si>
  <si>
    <t></t>
  </si>
  <si>
    <t>wi-moon-waning-gibbous-5</t>
  </si>
  <si>
    <t>f0a8</t>
  </si>
  <si>
    <t></t>
  </si>
  <si>
    <t>wi-moon-waning-gibbous-6</t>
  </si>
  <si>
    <t>f0a9</t>
  </si>
  <si>
    <t></t>
  </si>
  <si>
    <t>wi-moon-third-quarter</t>
  </si>
  <si>
    <t>f0aa</t>
  </si>
  <si>
    <t></t>
  </si>
  <si>
    <t>wi-moon-waning-crescent-1</t>
  </si>
  <si>
    <t>f0ab</t>
  </si>
  <si>
    <t></t>
  </si>
  <si>
    <t>wi-moon-waning-crescent-2</t>
  </si>
  <si>
    <t>f0ac</t>
  </si>
  <si>
    <t></t>
  </si>
  <si>
    <t>wi-moon-waning-crescent-3</t>
  </si>
  <si>
    <t>f0ad</t>
  </si>
  <si>
    <t></t>
  </si>
  <si>
    <t>wi-moon-waning-crescent-4</t>
  </si>
  <si>
    <t>f0ae</t>
  </si>
  <si>
    <t></t>
  </si>
  <si>
    <t>wi-moon-waning-crescent-5</t>
  </si>
  <si>
    <t>f0af</t>
  </si>
  <si>
    <t></t>
  </si>
  <si>
    <t>wi-moon-waning-crescent-6</t>
  </si>
  <si>
    <t>f0b0</t>
  </si>
  <si>
    <t></t>
  </si>
  <si>
    <t>wi-moon-alt-new</t>
  </si>
  <si>
    <t>f0eb</t>
  </si>
  <si>
    <t></t>
  </si>
  <si>
    <t>wi-moon-alt-waxing-crescent-1</t>
  </si>
  <si>
    <t>f0d0</t>
  </si>
  <si>
    <t></t>
  </si>
  <si>
    <t>wi-moon-alt-waxing-crescent-2</t>
  </si>
  <si>
    <t>f0d1</t>
  </si>
  <si>
    <t></t>
  </si>
  <si>
    <t>wi-moon-alt-waxing-crescent-3</t>
  </si>
  <si>
    <t>f0d2</t>
  </si>
  <si>
    <t></t>
  </si>
  <si>
    <t>wi-moon-alt-waxing-crescent-4</t>
  </si>
  <si>
    <t>f0d3</t>
  </si>
  <si>
    <t></t>
  </si>
  <si>
    <t>wi-moon-alt-waxing-crescent-5</t>
  </si>
  <si>
    <t>f0d4</t>
  </si>
  <si>
    <t></t>
  </si>
  <si>
    <t>wi-moon-alt-waxing-crescent-6</t>
  </si>
  <si>
    <t>f0d5</t>
  </si>
  <si>
    <t></t>
  </si>
  <si>
    <t>wi-moon-alt-first-quarter</t>
  </si>
  <si>
    <t>f0d6</t>
  </si>
  <si>
    <t></t>
  </si>
  <si>
    <t>wi-moon-alt-waxing-gibbous-1</t>
  </si>
  <si>
    <t>f0d7</t>
  </si>
  <si>
    <t></t>
  </si>
  <si>
    <t>wi-moon-alt-waxing-gibbous-2</t>
  </si>
  <si>
    <t>f0d8</t>
  </si>
  <si>
    <t></t>
  </si>
  <si>
    <t>wi-moon-alt-waxing-gibbous-3</t>
  </si>
  <si>
    <t>f0d9</t>
  </si>
  <si>
    <t></t>
  </si>
  <si>
    <t>wi-moon-alt-waxing-gibbous-4</t>
  </si>
  <si>
    <t>f0da</t>
  </si>
  <si>
    <t></t>
  </si>
  <si>
    <t>wi-moon-alt-waxing-gibbous-5</t>
  </si>
  <si>
    <t>f0db</t>
  </si>
  <si>
    <t></t>
  </si>
  <si>
    <t>wi-moon-alt-waxing-gibbous-6</t>
  </si>
  <si>
    <t>f0dc</t>
  </si>
  <si>
    <t></t>
  </si>
  <si>
    <t>wi-moon-alt-full</t>
  </si>
  <si>
    <t>f0dd</t>
  </si>
  <si>
    <t></t>
  </si>
  <si>
    <t>wi-moon-alt-waning-gibbous-1</t>
  </si>
  <si>
    <t>f0de</t>
  </si>
  <si>
    <t></t>
  </si>
  <si>
    <t>wi-moon-alt-waning-gibbous-2</t>
  </si>
  <si>
    <t>f0df</t>
  </si>
  <si>
    <t></t>
  </si>
  <si>
    <t>wi-moon-alt-waning-gibbous-3</t>
  </si>
  <si>
    <t>f0e0</t>
  </si>
  <si>
    <t></t>
  </si>
  <si>
    <t>wi-moon-alt-waning-gibbous-4</t>
  </si>
  <si>
    <t>f0e1</t>
  </si>
  <si>
    <t></t>
  </si>
  <si>
    <t>wi-moon-alt-waning-gibbous-5</t>
  </si>
  <si>
    <t>f0e2</t>
  </si>
  <si>
    <t></t>
  </si>
  <si>
    <t>wi-moon-alt-waning-gibbous-6</t>
  </si>
  <si>
    <t>f0e3</t>
  </si>
  <si>
    <t></t>
  </si>
  <si>
    <t>wi-moon-alt-third-quarter</t>
  </si>
  <si>
    <t>f0e4</t>
  </si>
  <si>
    <t></t>
  </si>
  <si>
    <t>wi-moon-alt-waning-crescent-1</t>
  </si>
  <si>
    <t>f0e5</t>
  </si>
  <si>
    <t></t>
  </si>
  <si>
    <t>wi-moon-alt-waning-crescent-2</t>
  </si>
  <si>
    <t>f0e6</t>
  </si>
  <si>
    <t></t>
  </si>
  <si>
    <t>wi-moon-alt-waning-crescent-3</t>
  </si>
  <si>
    <t>f0e7</t>
  </si>
  <si>
    <t></t>
  </si>
  <si>
    <t>wi-moon-alt-waning-crescent-4</t>
  </si>
  <si>
    <t>f0e8</t>
  </si>
  <si>
    <t></t>
  </si>
  <si>
    <t>wi-moon-alt-waning-crescent-5</t>
  </si>
  <si>
    <t>f0e9</t>
  </si>
  <si>
    <t></t>
  </si>
  <si>
    <t>wi-moon-alt-waning-crescent-6</t>
  </si>
  <si>
    <t>f0ea</t>
  </si>
  <si>
    <t>min</t>
  </si>
  <si>
    <t>max</t>
  </si>
  <si>
    <t>f020</t>
  </si>
  <si>
    <t>f00f</t>
  </si>
  <si>
    <t>f01f</t>
  </si>
  <si>
    <t>Miscellanious</t>
  </si>
  <si>
    <t>Moonphases</t>
  </si>
  <si>
    <t>Group</t>
  </si>
  <si>
    <t>Code</t>
  </si>
  <si>
    <t>WI</t>
  </si>
  <si>
    <t>Dec</t>
  </si>
  <si>
    <t>wi-owm-200: thunderstorm</t>
  </si>
  <si>
    <t>wi-owm-201: thunderstorm</t>
  </si>
  <si>
    <t>wi-owm-202: thunderstorm</t>
  </si>
  <si>
    <t>wi-owm-210: lightning</t>
  </si>
  <si>
    <t>wi-owm-211: lightning</t>
  </si>
  <si>
    <t>wi-owm-212: lightning</t>
  </si>
  <si>
    <t>wi-owm-221: lightning</t>
  </si>
  <si>
    <t>wi-owm-230: thunderstorm</t>
  </si>
  <si>
    <t>wi-owm-231: thunderstorm</t>
  </si>
  <si>
    <t>wi-owm-232: thunderstorm</t>
  </si>
  <si>
    <t>wi-owm-300: sprinkle</t>
  </si>
  <si>
    <t>wi-owm-301: sprinkle</t>
  </si>
  <si>
    <t>wi-owm-302: rain</t>
  </si>
  <si>
    <t>wi-owm-310: rain-mix</t>
  </si>
  <si>
    <t>wi-owm-311: rain</t>
  </si>
  <si>
    <t>wi-owm-312: rain</t>
  </si>
  <si>
    <t>wi-owm-313: showers</t>
  </si>
  <si>
    <t>wi-owm-314: rain</t>
  </si>
  <si>
    <t>wi-owm-321: sprinkle</t>
  </si>
  <si>
    <t>wi-owm-500: sprinkle</t>
  </si>
  <si>
    <t>wi-owm-501: rain</t>
  </si>
  <si>
    <t>wi-owm-502: rain</t>
  </si>
  <si>
    <t>wi-owm-503: rain</t>
  </si>
  <si>
    <t>wi-owm-504: rain</t>
  </si>
  <si>
    <t>wi-owm-511: rain-mix</t>
  </si>
  <si>
    <t>wi-owm-520: showers</t>
  </si>
  <si>
    <t>wi-owm-521: showers</t>
  </si>
  <si>
    <t>wi-owm-522: showers</t>
  </si>
  <si>
    <t>wi-owm-531: storm-showers</t>
  </si>
  <si>
    <t>wi-owm-600: snow</t>
  </si>
  <si>
    <t>wi-owm-601: snow</t>
  </si>
  <si>
    <t>wi-owm-602: sleet</t>
  </si>
  <si>
    <t>wi-owm-611: rain-mix</t>
  </si>
  <si>
    <t>wi-owm-612: rain-mix</t>
  </si>
  <si>
    <t>wi-owm-615: rain-mix</t>
  </si>
  <si>
    <t>wi-owm-616: rain-mix</t>
  </si>
  <si>
    <t>wi-owm-620: rain-mix</t>
  </si>
  <si>
    <t>wi-owm-621: snow</t>
  </si>
  <si>
    <t>wi-owm-622: snow</t>
  </si>
  <si>
    <t>wi-owm-701: showers</t>
  </si>
  <si>
    <t>wi-owm-711: smoke</t>
  </si>
  <si>
    <t>wi-owm-721: day-haze</t>
  </si>
  <si>
    <t>wi-owm-731: dust</t>
  </si>
  <si>
    <t>wi-owm-741: fog</t>
  </si>
  <si>
    <t>wi-owm-761: dust</t>
  </si>
  <si>
    <t>wi-owm-762: dust</t>
  </si>
  <si>
    <t>wi-owm-771: cloudy-gusts</t>
  </si>
  <si>
    <t>wi-owm-781: tornado</t>
  </si>
  <si>
    <t>wi-owm-800: day-sunny</t>
  </si>
  <si>
    <t>wi-owm-801: cloudy-gusts</t>
  </si>
  <si>
    <t>wi-owm-802: cloudy-gusts</t>
  </si>
  <si>
    <t>wi-owm-803: cloudy-gusts</t>
  </si>
  <si>
    <t>wi-owm-804: cloudy</t>
  </si>
  <si>
    <t>wi-owm-900: tornado</t>
  </si>
  <si>
    <t>wi-owm-901: storm-showers</t>
  </si>
  <si>
    <t>wi-owm-902: hurricane</t>
  </si>
  <si>
    <t>wi-owm-903: snowflake-cold</t>
  </si>
  <si>
    <t>wi-owm-904: hot</t>
  </si>
  <si>
    <t>wi-owm-905: windy</t>
  </si>
  <si>
    <t>wi-owm-906: hail</t>
  </si>
  <si>
    <t>wi-owm-957: strong-wind</t>
  </si>
  <si>
    <t>wi-owm-day-200: day-thunderstorm</t>
  </si>
  <si>
    <t>wi-owm-day-201: day-thunderstorm</t>
  </si>
  <si>
    <t>wi-owm-day-202: day-thunderstorm</t>
  </si>
  <si>
    <t>wi-owm-day-210: day-lightning</t>
  </si>
  <si>
    <t>wi-owm-day-211: day-lightning</t>
  </si>
  <si>
    <t>wi-owm-day-212: day-lightning</t>
  </si>
  <si>
    <t>wi-owm-day-221: day-lightning</t>
  </si>
  <si>
    <t>wi-owm-day-230: day-thunderstorm</t>
  </si>
  <si>
    <t>wi-owm-day-231: day-thunderstorm</t>
  </si>
  <si>
    <t>wi-owm-day-232: day-thunderstorm</t>
  </si>
  <si>
    <t>wi-owm-day-300: day-sprinkle</t>
  </si>
  <si>
    <t>wi-owm-day-301: day-sprinkle</t>
  </si>
  <si>
    <t>wi-owm-day-302: day-rain</t>
  </si>
  <si>
    <t>wi-owm-day-310: day-rain</t>
  </si>
  <si>
    <t>wi-owm-day-311: day-rain</t>
  </si>
  <si>
    <t>wi-owm-day-312: day-rain</t>
  </si>
  <si>
    <t>wi-owm-day-313: day-rain</t>
  </si>
  <si>
    <t>wi-owm-day-314: day-rain</t>
  </si>
  <si>
    <t>wi-owm-day-321: day-sprinkle</t>
  </si>
  <si>
    <t>wi-owm-day-500: day-sprinkle</t>
  </si>
  <si>
    <t>wi-owm-day-501: day-rain</t>
  </si>
  <si>
    <t>wi-owm-day-502: day-rain</t>
  </si>
  <si>
    <t>wi-owm-day-503: day-rain</t>
  </si>
  <si>
    <t>wi-owm-day-504: day-rain</t>
  </si>
  <si>
    <t>wi-owm-day-511: day-rain-mix</t>
  </si>
  <si>
    <t>wi-owm-day-520: day-showers</t>
  </si>
  <si>
    <t>wi-owm-day-521: day-showers</t>
  </si>
  <si>
    <t>wi-owm-day-522: day-showers</t>
  </si>
  <si>
    <t>wi-owm-day-531: day-storm-showers</t>
  </si>
  <si>
    <t>wi-owm-day-600: day-snow</t>
  </si>
  <si>
    <t>wi-owm-day-601: day-sleet</t>
  </si>
  <si>
    <t>wi-owm-day-602: day-snow</t>
  </si>
  <si>
    <t>wi-owm-day-611: day-rain-mix</t>
  </si>
  <si>
    <t>wi-owm-day-612: day-rain-mix</t>
  </si>
  <si>
    <t>wi-owm-day-615: day-rain-mix</t>
  </si>
  <si>
    <t>wi-owm-day-616: day-rain-mix</t>
  </si>
  <si>
    <t>wi-owm-day-620: day-rain-mix</t>
  </si>
  <si>
    <t>wi-owm-day-621: day-snow</t>
  </si>
  <si>
    <t>wi-owm-day-622: day-snow</t>
  </si>
  <si>
    <t>wi-owm-day-701: day-showers</t>
  </si>
  <si>
    <t>wi-owm-day-711: smoke</t>
  </si>
  <si>
    <t>wi-owm-day-721: day-haze</t>
  </si>
  <si>
    <t>wi-owm-day-731: dust</t>
  </si>
  <si>
    <t>wi-owm-day-741: day-fog</t>
  </si>
  <si>
    <t>wi-owm-day-761: dust</t>
  </si>
  <si>
    <t>wi-owm-day-762: dust</t>
  </si>
  <si>
    <t>wi-owm-day-781: tornado</t>
  </si>
  <si>
    <t>wi-owm-day-800: day-sunny</t>
  </si>
  <si>
    <t>wi-owm-day-801: day-cloudy-gusts</t>
  </si>
  <si>
    <t>wi-owm-day-802: day-cloudy-gusts</t>
  </si>
  <si>
    <t>wi-owm-day-803: day-cloudy-gusts</t>
  </si>
  <si>
    <t>wi-owm-day-804: day-sunny-overcast</t>
  </si>
  <si>
    <t>wi-owm-day-900: tornado</t>
  </si>
  <si>
    <t>wi-owm-day-902: hurricane</t>
  </si>
  <si>
    <t>wi-owm-day-903: snowflake-cold</t>
  </si>
  <si>
    <t>wi-owm-day-904: hot</t>
  </si>
  <si>
    <t>wi-owm-day-906: day-hail</t>
  </si>
  <si>
    <t>wi-owm-day-957: strong-wind</t>
  </si>
  <si>
    <t>wi-owm-night-200: night-alt-thunderstorm</t>
  </si>
  <si>
    <t>wi-owm-night-201: night-alt-thunderstorm</t>
  </si>
  <si>
    <t>wi-owm-night-202: night-alt-thunderstorm</t>
  </si>
  <si>
    <t>wi-owm-night-210: night-alt-lightning</t>
  </si>
  <si>
    <t>wi-owm-night-211: night-alt-lightning</t>
  </si>
  <si>
    <t>wi-owm-night-212: night-alt-lightning</t>
  </si>
  <si>
    <t>wi-owm-night-221: night-alt-lightning</t>
  </si>
  <si>
    <t>wi-owm-night-230: night-alt-thunderstorm</t>
  </si>
  <si>
    <t>wi-owm-night-231: night-alt-thunderstorm</t>
  </si>
  <si>
    <t>wi-owm-night-232: night-alt-thunderstorm</t>
  </si>
  <si>
    <t>wi-owm-night-300: night-alt-sprinkle</t>
  </si>
  <si>
    <t>wi-owm-night-301: night-alt-sprinkle</t>
  </si>
  <si>
    <t>wi-owm-night-302: night-alt-rain</t>
  </si>
  <si>
    <t>wi-owm-night-310: night-alt-rain</t>
  </si>
  <si>
    <t>wi-owm-night-311: night-alt-rain</t>
  </si>
  <si>
    <t>wi-owm-night-312: night-alt-rain</t>
  </si>
  <si>
    <t>wi-owm-night-313: night-alt-rain</t>
  </si>
  <si>
    <t>wi-owm-night-314: night-alt-rain</t>
  </si>
  <si>
    <t>wi-owm-night-321: night-alt-sprinkle</t>
  </si>
  <si>
    <t>wi-owm-night-500: night-alt-sprinkle</t>
  </si>
  <si>
    <t>wi-owm-night-501: night-alt-rain</t>
  </si>
  <si>
    <t>wi-owm-night-502: night-alt-rain</t>
  </si>
  <si>
    <t>wi-owm-night-503: night-alt-rain</t>
  </si>
  <si>
    <t>wi-owm-night-504: night-alt-rain</t>
  </si>
  <si>
    <t>wi-owm-night-511: night-alt-rain-mix</t>
  </si>
  <si>
    <t>wi-owm-night-520: night-alt-showers</t>
  </si>
  <si>
    <t>wi-owm-night-521: night-alt-showers</t>
  </si>
  <si>
    <t>wi-owm-night-522: night-alt-showers</t>
  </si>
  <si>
    <t>wi-owm-night-531: night-alt-storm-showers</t>
  </si>
  <si>
    <t>wi-owm-night-600: night-alt-snow</t>
  </si>
  <si>
    <t>wi-owm-night-601: night-alt-sleet</t>
  </si>
  <si>
    <t>wi-owm-night-602: night-alt-snow</t>
  </si>
  <si>
    <t>wi-owm-night-611: night-alt-rain-mix</t>
  </si>
  <si>
    <t>wi-owm-night-612: night-alt-rain-mix</t>
  </si>
  <si>
    <t>wi-owm-night-615: night-alt-rain-mix</t>
  </si>
  <si>
    <t>wi-owm-night-616: night-alt-rain-mix</t>
  </si>
  <si>
    <t>wi-owm-night-620: night-alt-rain-mix</t>
  </si>
  <si>
    <t>wi-owm-night-621: night-alt-snow</t>
  </si>
  <si>
    <t>wi-owm-night-622: night-alt-snow</t>
  </si>
  <si>
    <t>wi-owm-night-701: night-alt-showers</t>
  </si>
  <si>
    <t>wi-owm-night-711: smoke</t>
  </si>
  <si>
    <t>wi-owm-night-721: day-haze</t>
  </si>
  <si>
    <t>wi-owm-night-731: dust</t>
  </si>
  <si>
    <t>wi-owm-night-741: night-fog</t>
  </si>
  <si>
    <t>wi-owm-night-761: dust</t>
  </si>
  <si>
    <t>wi-owm-night-762: dust</t>
  </si>
  <si>
    <t>wi-owm-night-781: tornado</t>
  </si>
  <si>
    <t>wi-owm-night-800: night-clear</t>
  </si>
  <si>
    <t>wi-owm-night-801: night-alt-cloudy-gusts</t>
  </si>
  <si>
    <t>wi-owm-night-802: night-alt-cloudy-gusts</t>
  </si>
  <si>
    <t>wi-owm-night-803: night-alt-cloudy-gusts</t>
  </si>
  <si>
    <t>wi-owm-night-804: night-alt-cloudy</t>
  </si>
  <si>
    <t>wi-owm-night-900: tornado</t>
  </si>
  <si>
    <t>wi-owm-night-902: hurricane</t>
  </si>
  <si>
    <t>wi-owm-night-903: snowflake-cold</t>
  </si>
  <si>
    <t>wi-owm-night-904: hot</t>
  </si>
  <si>
    <t>wi-owm-night-906: night-alt-hail</t>
  </si>
  <si>
    <t>wi-owm-night-957: strong-wind</t>
  </si>
  <si>
    <t>Mappings as per https://github.com/erikflowers/weather-icons/blob/master/css/weather-icons.css</t>
  </si>
  <si>
    <t>wi-owm-200</t>
  </si>
  <si>
    <t>wi-owm-201</t>
  </si>
  <si>
    <t>wi-owm-202</t>
  </si>
  <si>
    <t>wi-owm-210</t>
  </si>
  <si>
    <t>wi-owm-211</t>
  </si>
  <si>
    <t>wi-owm-212</t>
  </si>
  <si>
    <t>wi-owm-221</t>
  </si>
  <si>
    <t>wi-owm-230</t>
  </si>
  <si>
    <t>wi-owm-231</t>
  </si>
  <si>
    <t>wi-owm-232</t>
  </si>
  <si>
    <t>wi-owm-300</t>
  </si>
  <si>
    <t>wi-owm-301</t>
  </si>
  <si>
    <t>wi-owm-302</t>
  </si>
  <si>
    <t>wi-owm-310</t>
  </si>
  <si>
    <t>wi-owm-311</t>
  </si>
  <si>
    <t>wi-owm-312</t>
  </si>
  <si>
    <t>wi-owm-313</t>
  </si>
  <si>
    <t>wi-owm-314</t>
  </si>
  <si>
    <t>wi-owm-321</t>
  </si>
  <si>
    <t>wi-owm-500</t>
  </si>
  <si>
    <t>wi-owm-501</t>
  </si>
  <si>
    <t>wi-owm-502</t>
  </si>
  <si>
    <t>wi-owm-503</t>
  </si>
  <si>
    <t>wi-owm-504</t>
  </si>
  <si>
    <t>wi-owm-511</t>
  </si>
  <si>
    <t>wi-owm-520</t>
  </si>
  <si>
    <t>wi-owm-521</t>
  </si>
  <si>
    <t>wi-owm-522</t>
  </si>
  <si>
    <t>wi-owm-531</t>
  </si>
  <si>
    <t>wi-owm-600</t>
  </si>
  <si>
    <t>wi-owm-601</t>
  </si>
  <si>
    <t>wi-owm-602</t>
  </si>
  <si>
    <t>wi-owm-611</t>
  </si>
  <si>
    <t>wi-owm-612</t>
  </si>
  <si>
    <t>wi-owm-615</t>
  </si>
  <si>
    <t>wi-owm-616</t>
  </si>
  <si>
    <t>wi-owm-620</t>
  </si>
  <si>
    <t>wi-owm-621</t>
  </si>
  <si>
    <t>wi-owm-622</t>
  </si>
  <si>
    <t>wi-owm-701</t>
  </si>
  <si>
    <t>wi-owm-711</t>
  </si>
  <si>
    <t>wi-owm-721</t>
  </si>
  <si>
    <t>wi-owm-731</t>
  </si>
  <si>
    <t>wi-owm-741</t>
  </si>
  <si>
    <t>wi-owm-761</t>
  </si>
  <si>
    <t>wi-owm-762</t>
  </si>
  <si>
    <t>wi-owm-771</t>
  </si>
  <si>
    <t>wi-owm-781</t>
  </si>
  <si>
    <t>wi-owm-800</t>
  </si>
  <si>
    <t>wi-owm-801</t>
  </si>
  <si>
    <t>wi-owm-802</t>
  </si>
  <si>
    <t>wi-owm-803</t>
  </si>
  <si>
    <t>wi-owm-804</t>
  </si>
  <si>
    <t>wi-owm-900</t>
  </si>
  <si>
    <t>wi-owm-901</t>
  </si>
  <si>
    <t>wi-owm-902</t>
  </si>
  <si>
    <t>wi-owm-903</t>
  </si>
  <si>
    <t>wi-owm-904</t>
  </si>
  <si>
    <t>wi-owm-905</t>
  </si>
  <si>
    <t>wi-owm-906</t>
  </si>
  <si>
    <t>wi-owm-957</t>
  </si>
  <si>
    <t>wi-owm-day-200</t>
  </si>
  <si>
    <t>wi-owm-day-201</t>
  </si>
  <si>
    <t>wi-owm-day-202</t>
  </si>
  <si>
    <t>wi-owm-day-210</t>
  </si>
  <si>
    <t>wi-owm-day-211</t>
  </si>
  <si>
    <t>wi-owm-day-212</t>
  </si>
  <si>
    <t>wi-owm-day-221</t>
  </si>
  <si>
    <t>wi-owm-day-230</t>
  </si>
  <si>
    <t>wi-owm-day-231</t>
  </si>
  <si>
    <t>wi-owm-day-232</t>
  </si>
  <si>
    <t>wi-owm-day-300</t>
  </si>
  <si>
    <t>wi-owm-day-301</t>
  </si>
  <si>
    <t>wi-owm-day-302</t>
  </si>
  <si>
    <t>wi-owm-day-310</t>
  </si>
  <si>
    <t>wi-owm-day-311</t>
  </si>
  <si>
    <t>wi-owm-day-312</t>
  </si>
  <si>
    <t>wi-owm-day-313</t>
  </si>
  <si>
    <t>wi-owm-day-314</t>
  </si>
  <si>
    <t>wi-owm-day-321</t>
  </si>
  <si>
    <t>wi-owm-day-500</t>
  </si>
  <si>
    <t>wi-owm-day-501</t>
  </si>
  <si>
    <t>wi-owm-day-502</t>
  </si>
  <si>
    <t>wi-owm-day-503</t>
  </si>
  <si>
    <t>wi-owm-day-504</t>
  </si>
  <si>
    <t>wi-owm-day-511</t>
  </si>
  <si>
    <t>wi-owm-day-520</t>
  </si>
  <si>
    <t>wi-owm-day-521</t>
  </si>
  <si>
    <t>wi-owm-day-522</t>
  </si>
  <si>
    <t>wi-owm-day-531</t>
  </si>
  <si>
    <t>wi-owm-day-600</t>
  </si>
  <si>
    <t>wi-owm-day-601</t>
  </si>
  <si>
    <t>wi-owm-day-602</t>
  </si>
  <si>
    <t>wi-owm-day-611</t>
  </si>
  <si>
    <t>wi-owm-day-612</t>
  </si>
  <si>
    <t>wi-owm-day-615</t>
  </si>
  <si>
    <t>wi-owm-day-616</t>
  </si>
  <si>
    <t>wi-owm-day-620</t>
  </si>
  <si>
    <t>wi-owm-day-621</t>
  </si>
  <si>
    <t>wi-owm-day-622</t>
  </si>
  <si>
    <t>wi-owm-day-701</t>
  </si>
  <si>
    <t>wi-owm-day-711</t>
  </si>
  <si>
    <t>wi-owm-day-721</t>
  </si>
  <si>
    <t>wi-owm-day-731</t>
  </si>
  <si>
    <t>wi-owm-day-741</t>
  </si>
  <si>
    <t>wi-owm-day-761</t>
  </si>
  <si>
    <t>wi-owm-day-762</t>
  </si>
  <si>
    <t>wi-owm-day-781</t>
  </si>
  <si>
    <t>wi-owm-day-800</t>
  </si>
  <si>
    <t>wi-owm-day-801</t>
  </si>
  <si>
    <t>wi-owm-day-802</t>
  </si>
  <si>
    <t>wi-owm-day-803</t>
  </si>
  <si>
    <t>wi-owm-day-804</t>
  </si>
  <si>
    <t>wi-owm-day-900</t>
  </si>
  <si>
    <t>wi-owm-day-902</t>
  </si>
  <si>
    <t>wi-owm-day-903</t>
  </si>
  <si>
    <t>wi-owm-day-904</t>
  </si>
  <si>
    <t>wi-owm-day-906</t>
  </si>
  <si>
    <t>wi-owm-day-957</t>
  </si>
  <si>
    <t>wi-owm-night-200</t>
  </si>
  <si>
    <t>wi-owm-night-201</t>
  </si>
  <si>
    <t>wi-owm-night-202</t>
  </si>
  <si>
    <t>wi-owm-night-210</t>
  </si>
  <si>
    <t>wi-owm-night-211</t>
  </si>
  <si>
    <t>wi-owm-night-212</t>
  </si>
  <si>
    <t>wi-owm-night-221</t>
  </si>
  <si>
    <t>wi-owm-night-230</t>
  </si>
  <si>
    <t>wi-owm-night-231</t>
  </si>
  <si>
    <t>wi-owm-night-232</t>
  </si>
  <si>
    <t>wi-owm-night-300</t>
  </si>
  <si>
    <t>wi-owm-night-301</t>
  </si>
  <si>
    <t>wi-owm-night-302</t>
  </si>
  <si>
    <t>wi-owm-night-310</t>
  </si>
  <si>
    <t>wi-owm-night-311</t>
  </si>
  <si>
    <t>wi-owm-night-312</t>
  </si>
  <si>
    <t>wi-owm-night-313</t>
  </si>
  <si>
    <t>wi-owm-night-314</t>
  </si>
  <si>
    <t>wi-owm-night-321</t>
  </si>
  <si>
    <t>wi-owm-night-500</t>
  </si>
  <si>
    <t>wi-owm-night-501</t>
  </si>
  <si>
    <t>wi-owm-night-502</t>
  </si>
  <si>
    <t>wi-owm-night-503</t>
  </si>
  <si>
    <t>wi-owm-night-504</t>
  </si>
  <si>
    <t>wi-owm-night-511</t>
  </si>
  <si>
    <t>wi-owm-night-520</t>
  </si>
  <si>
    <t>wi-owm-night-521</t>
  </si>
  <si>
    <t>wi-owm-night-522</t>
  </si>
  <si>
    <t>wi-owm-night-531</t>
  </si>
  <si>
    <t>wi-owm-night-600</t>
  </si>
  <si>
    <t>wi-owm-night-601</t>
  </si>
  <si>
    <t>wi-owm-night-602</t>
  </si>
  <si>
    <t>wi-owm-night-611</t>
  </si>
  <si>
    <t>wi-owm-night-612</t>
  </si>
  <si>
    <t>wi-owm-night-615</t>
  </si>
  <si>
    <t>wi-owm-night-616</t>
  </si>
  <si>
    <t>wi-owm-night-620</t>
  </si>
  <si>
    <t>wi-owm-night-621</t>
  </si>
  <si>
    <t>wi-owm-night-622</t>
  </si>
  <si>
    <t>wi-owm-night-701</t>
  </si>
  <si>
    <t>wi-owm-night-711</t>
  </si>
  <si>
    <t>wi-owm-night-721</t>
  </si>
  <si>
    <t>wi-owm-night-731</t>
  </si>
  <si>
    <t>wi-owm-night-741</t>
  </si>
  <si>
    <t>wi-owm-night-761</t>
  </si>
  <si>
    <t>wi-owm-night-762</t>
  </si>
  <si>
    <t>wi-owm-night-781</t>
  </si>
  <si>
    <t>wi-owm-night-800</t>
  </si>
  <si>
    <t>wi-owm-night-801</t>
  </si>
  <si>
    <t>wi-owm-night-802</t>
  </si>
  <si>
    <t>wi-owm-night-803</t>
  </si>
  <si>
    <t>wi-owm-night-804</t>
  </si>
  <si>
    <t>wi-owm-night-900</t>
  </si>
  <si>
    <t>wi-owm-night-902</t>
  </si>
  <si>
    <t>wi-owm-night-903</t>
  </si>
  <si>
    <t>wi-owm-night-904</t>
  </si>
  <si>
    <t>wi-owm-night-906</t>
  </si>
  <si>
    <t>wi-owm-night-957</t>
  </si>
  <si>
    <t>OWM Code</t>
  </si>
  <si>
    <t>io weather code</t>
  </si>
  <si>
    <t>Required font: Weather Icons</t>
  </si>
  <si>
    <t>/opt/pf/etc/fonts/weathericons-regular-webfont.ttf</t>
  </si>
  <si>
    <t>location:</t>
  </si>
  <si>
    <t>web:</t>
  </si>
  <si>
    <t>local:</t>
  </si>
  <si>
    <t>https://github.com/erikflowers/weather-icons</t>
  </si>
  <si>
    <t>http://erikflowers.github.io/weather-icons/</t>
  </si>
  <si>
    <t>git:</t>
  </si>
  <si>
    <t>wi-towards-n</t>
  </si>
  <si>
    <t>There is only one icon! Rotation implemented in css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</si>
</sst>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30"/>
      <color rgb="FF924DA3"/>
      <name val="Weathericons"/>
    </font>
    <font>
      <sz val="9"/>
      <color rgb="FF4D4D4D"/>
      <name val="Arial"/>
      <family val="2"/>
    </font>
    <font>
      <i/>
      <sz val="8"/>
      <color rgb="FF95C7D5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4D4D4D"/>
      <name val="Arial"/>
      <family val="2"/>
    </font>
    <font>
      <i/>
      <sz val="10"/>
      <color rgb="FF95C7D5"/>
      <name val="Arial"/>
      <family val="2"/>
    </font>
    <font>
      <sz val="10"/>
      <color rgb="FF924DA3"/>
      <name val="Weathericons"/>
    </font>
    <font>
      <sz val="10"/>
      <color theme="1"/>
      <name val="Weather Icons"/>
    </font>
    <font>
      <sz val="11"/>
      <color theme="1"/>
      <name val="Courier New"/>
      <family val="3"/>
    </font>
    <font>
      <sz val="8"/>
      <name val="Calibri"/>
      <family val="2"/>
      <scheme val="minor"/>
    </font>
    <font>
      <b/>
      <sz val="9"/>
      <color rgb="FF4D4D4D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  <xf numFmtId="0" fontId="0" fillId="2" borderId="0" xfId="0" applyFill="1"/>
    <xf numFmtId="0" fontId="5" fillId="0" borderId="0" xfId="0" applyFont="1"/>
    <xf numFmtId="0" fontId="5" fillId="2" borderId="0" xfId="0" applyFont="1" applyFill="1"/>
    <xf numFmtId="0" fontId="6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0" fillId="3" borderId="0" xfId="0" applyFill="1"/>
    <xf numFmtId="0" fontId="0" fillId="0" borderId="0" xfId="0" applyFill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0" fontId="5" fillId="3" borderId="0" xfId="0" applyFont="1" applyFill="1"/>
    <xf numFmtId="0" fontId="0" fillId="2" borderId="0" xfId="0" applyFill="1" applyAlignment="1">
      <alignment horizontal="right"/>
    </xf>
    <xf numFmtId="0" fontId="0" fillId="3" borderId="0" xfId="0" applyFill="1" applyAlignment="1">
      <alignment horizontal="right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3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erikflowers.github.io/weather-icons/" TargetMode="External"/><Relationship Id="rId1" Type="http://schemas.openxmlformats.org/officeDocument/2006/relationships/hyperlink" Target="https://github.com/erikflowers/weather-icon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50A5C-E343-4810-8CE2-828ED7E5B210}">
  <dimension ref="A1:B5"/>
  <sheetViews>
    <sheetView workbookViewId="0">
      <selection activeCell="A6" sqref="A6"/>
    </sheetView>
  </sheetViews>
  <sheetFormatPr defaultRowHeight="15"/>
  <sheetData>
    <row r="1" spans="1:2">
      <c r="A1" t="s">
        <v>928</v>
      </c>
    </row>
    <row r="2" spans="1:2">
      <c r="A2" t="s">
        <v>930</v>
      </c>
    </row>
    <row r="3" spans="1:2">
      <c r="A3" s="27" t="s">
        <v>932</v>
      </c>
      <c r="B3" s="11" t="s">
        <v>929</v>
      </c>
    </row>
    <row r="4" spans="1:2">
      <c r="A4" s="27" t="s">
        <v>931</v>
      </c>
      <c r="B4" s="28" t="s">
        <v>934</v>
      </c>
    </row>
    <row r="5" spans="1:2">
      <c r="A5" s="27" t="s">
        <v>935</v>
      </c>
      <c r="B5" s="28" t="s">
        <v>933</v>
      </c>
    </row>
  </sheetData>
  <hyperlinks>
    <hyperlink ref="B5" r:id="rId1" xr:uid="{93D04D04-8D27-4DA3-9F5B-78781A9D5A1A}"/>
    <hyperlink ref="B4" r:id="rId2" xr:uid="{77B9A810-E371-442B-9C73-8E6482D93738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C5EDDE-FF87-401A-B850-3E73276D352E}">
  <dimension ref="A1:D51"/>
  <sheetViews>
    <sheetView workbookViewId="0">
      <selection activeCell="H20" sqref="H20"/>
    </sheetView>
  </sheetViews>
  <sheetFormatPr defaultRowHeight="15"/>
  <cols>
    <col min="1" max="1" width="4.85546875" bestFit="1" customWidth="1"/>
  </cols>
  <sheetData>
    <row r="1" spans="1:4" ht="16.5">
      <c r="B1" s="10" t="e">
        <f>_xlfn.UNICHAR(HEX2DEC(A1))</f>
        <v>#VALUE!</v>
      </c>
      <c r="C1" t="s">
        <v>394</v>
      </c>
      <c r="D1" s="10" t="str">
        <f>_xlfn.UNICHAR(HEX2DEC(C1))</f>
        <v></v>
      </c>
    </row>
    <row r="2" spans="1:4" ht="16.5">
      <c r="A2" t="s">
        <v>8</v>
      </c>
      <c r="B2" s="10" t="str">
        <f>_xlfn.UNICHAR(HEX2DEC(A2))</f>
        <v></v>
      </c>
      <c r="C2" t="s">
        <v>397</v>
      </c>
      <c r="D2" s="10" t="str">
        <f t="shared" ref="D2:D28" si="0">_xlfn.UNICHAR(HEX2DEC(C2))</f>
        <v></v>
      </c>
    </row>
    <row r="3" spans="1:4" ht="16.5">
      <c r="A3" t="s">
        <v>11</v>
      </c>
      <c r="B3" s="10" t="str">
        <f t="shared" ref="B3:B51" si="1">_xlfn.UNICHAR(HEX2DEC(A3))</f>
        <v></v>
      </c>
      <c r="C3" t="s">
        <v>400</v>
      </c>
      <c r="D3" s="10" t="str">
        <f t="shared" si="0"/>
        <v></v>
      </c>
    </row>
    <row r="4" spans="1:4" ht="16.5">
      <c r="A4" t="s">
        <v>5</v>
      </c>
      <c r="B4" s="10" t="str">
        <f t="shared" si="1"/>
        <v></v>
      </c>
      <c r="C4" t="s">
        <v>403</v>
      </c>
      <c r="D4" s="10" t="str">
        <f t="shared" si="0"/>
        <v></v>
      </c>
    </row>
    <row r="5" spans="1:4" ht="16.5">
      <c r="A5" t="s">
        <v>14</v>
      </c>
      <c r="B5" s="10" t="str">
        <f t="shared" si="1"/>
        <v></v>
      </c>
      <c r="C5" t="s">
        <v>406</v>
      </c>
      <c r="D5" s="10" t="str">
        <f t="shared" si="0"/>
        <v></v>
      </c>
    </row>
    <row r="6" spans="1:4" ht="16.5">
      <c r="A6" t="s">
        <v>17</v>
      </c>
      <c r="B6" s="10" t="str">
        <f t="shared" si="1"/>
        <v></v>
      </c>
      <c r="C6" t="s">
        <v>409</v>
      </c>
      <c r="D6" s="10" t="str">
        <f t="shared" si="0"/>
        <v></v>
      </c>
    </row>
    <row r="7" spans="1:4" ht="16.5">
      <c r="A7" t="s">
        <v>23</v>
      </c>
      <c r="B7" s="10" t="str">
        <f t="shared" si="1"/>
        <v></v>
      </c>
      <c r="C7" t="s">
        <v>412</v>
      </c>
      <c r="D7" s="10" t="str">
        <f t="shared" si="0"/>
        <v></v>
      </c>
    </row>
    <row r="8" spans="1:4" ht="16.5">
      <c r="A8" t="s">
        <v>29</v>
      </c>
      <c r="B8" s="10" t="str">
        <f t="shared" si="1"/>
        <v></v>
      </c>
      <c r="C8" t="s">
        <v>415</v>
      </c>
      <c r="D8" s="10" t="str">
        <f t="shared" si="0"/>
        <v></v>
      </c>
    </row>
    <row r="9" spans="1:4" ht="16.5">
      <c r="A9" t="s">
        <v>32</v>
      </c>
      <c r="B9" s="10" t="str">
        <f>_xlfn.UNICHAR(HEX2DEC(A9))</f>
        <v></v>
      </c>
      <c r="C9" t="s">
        <v>418</v>
      </c>
      <c r="D9" s="10" t="str">
        <f t="shared" si="0"/>
        <v></v>
      </c>
    </row>
    <row r="10" spans="1:4" ht="16.5">
      <c r="A10" t="s">
        <v>26</v>
      </c>
      <c r="B10" s="10" t="str">
        <f t="shared" si="1"/>
        <v></v>
      </c>
      <c r="C10" t="s">
        <v>421</v>
      </c>
      <c r="D10" s="10" t="str">
        <f t="shared" si="0"/>
        <v></v>
      </c>
    </row>
    <row r="11" spans="1:4" ht="16.5">
      <c r="A11" t="s">
        <v>35</v>
      </c>
      <c r="B11" s="10" t="str">
        <f t="shared" si="1"/>
        <v></v>
      </c>
      <c r="C11" t="s">
        <v>424</v>
      </c>
      <c r="D11" s="10" t="str">
        <f t="shared" si="0"/>
        <v></v>
      </c>
    </row>
    <row r="12" spans="1:4" ht="16.5">
      <c r="A12" t="s">
        <v>44</v>
      </c>
      <c r="B12" s="10" t="str">
        <f t="shared" si="1"/>
        <v></v>
      </c>
      <c r="C12" t="s">
        <v>427</v>
      </c>
      <c r="D12" s="10" t="str">
        <f t="shared" si="0"/>
        <v></v>
      </c>
    </row>
    <row r="13" spans="1:4" ht="16.5">
      <c r="A13" t="s">
        <v>53</v>
      </c>
      <c r="B13" s="10" t="str">
        <f t="shared" si="1"/>
        <v></v>
      </c>
      <c r="C13" t="s">
        <v>430</v>
      </c>
      <c r="D13" s="10" t="str">
        <f t="shared" si="0"/>
        <v></v>
      </c>
    </row>
    <row r="14" spans="1:4" ht="16.5">
      <c r="A14" t="s">
        <v>59</v>
      </c>
      <c r="B14" s="10" t="str">
        <f t="shared" si="1"/>
        <v></v>
      </c>
      <c r="C14" t="s">
        <v>433</v>
      </c>
      <c r="D14" s="10" t="str">
        <f t="shared" si="0"/>
        <v></v>
      </c>
    </row>
    <row r="15" spans="1:4" ht="16.5">
      <c r="A15" t="s">
        <v>2</v>
      </c>
      <c r="B15" s="10" t="str">
        <f>_xlfn.UNICHAR(HEX2DEC(A15))</f>
        <v></v>
      </c>
      <c r="C15" t="s">
        <v>436</v>
      </c>
      <c r="D15" s="10" t="str">
        <f t="shared" si="0"/>
        <v></v>
      </c>
    </row>
    <row r="16" spans="1:4" ht="16.5">
      <c r="A16" t="s">
        <v>56</v>
      </c>
      <c r="B16" s="10" t="str">
        <f t="shared" si="1"/>
        <v></v>
      </c>
      <c r="C16" t="s">
        <v>439</v>
      </c>
      <c r="D16" s="10" t="str">
        <f t="shared" si="0"/>
        <v></v>
      </c>
    </row>
    <row r="17" spans="1:4" ht="16.5">
      <c r="A17" t="s">
        <v>563</v>
      </c>
      <c r="B17" s="10" t="str">
        <f t="shared" si="1"/>
        <v></v>
      </c>
      <c r="C17" t="s">
        <v>442</v>
      </c>
      <c r="D17" s="10" t="str">
        <f t="shared" si="0"/>
        <v></v>
      </c>
    </row>
    <row r="18" spans="1:4" ht="16.5">
      <c r="A18" t="s">
        <v>62</v>
      </c>
      <c r="B18" s="10" t="str">
        <f t="shared" si="1"/>
        <v></v>
      </c>
      <c r="C18" t="s">
        <v>445</v>
      </c>
      <c r="D18" s="10" t="str">
        <f t="shared" si="0"/>
        <v></v>
      </c>
    </row>
    <row r="19" spans="1:4" ht="16.5">
      <c r="A19" t="s">
        <v>220</v>
      </c>
      <c r="B19" s="10" t="str">
        <f t="shared" si="1"/>
        <v></v>
      </c>
      <c r="C19" t="s">
        <v>448</v>
      </c>
      <c r="D19" s="10" t="str">
        <f t="shared" si="0"/>
        <v></v>
      </c>
    </row>
    <row r="20" spans="1:4" ht="16.5">
      <c r="A20" t="s">
        <v>223</v>
      </c>
      <c r="B20" s="10" t="str">
        <f t="shared" si="1"/>
        <v></v>
      </c>
      <c r="C20" t="s">
        <v>451</v>
      </c>
      <c r="D20" s="10" t="str">
        <f t="shared" si="0"/>
        <v></v>
      </c>
    </row>
    <row r="21" spans="1:4" ht="16.5">
      <c r="A21" t="s">
        <v>217</v>
      </c>
      <c r="B21" s="10" t="str">
        <f t="shared" si="1"/>
        <v></v>
      </c>
      <c r="C21" t="s">
        <v>454</v>
      </c>
      <c r="D21" s="10" t="str">
        <f t="shared" si="0"/>
        <v></v>
      </c>
    </row>
    <row r="22" spans="1:4" ht="16.5">
      <c r="A22" t="s">
        <v>226</v>
      </c>
      <c r="B22" s="10" t="str">
        <f t="shared" si="1"/>
        <v></v>
      </c>
      <c r="C22" t="s">
        <v>457</v>
      </c>
      <c r="D22" s="10" t="str">
        <f t="shared" si="0"/>
        <v></v>
      </c>
    </row>
    <row r="23" spans="1:4" ht="16.5">
      <c r="A23" t="s">
        <v>229</v>
      </c>
      <c r="B23" s="10" t="str">
        <f t="shared" si="1"/>
        <v></v>
      </c>
      <c r="C23" t="s">
        <v>460</v>
      </c>
      <c r="D23" s="10" t="str">
        <f t="shared" si="0"/>
        <v></v>
      </c>
    </row>
    <row r="24" spans="1:4" ht="16.5">
      <c r="A24" t="s">
        <v>262</v>
      </c>
      <c r="B24" s="10" t="str">
        <f t="shared" si="1"/>
        <v></v>
      </c>
      <c r="C24" t="s">
        <v>463</v>
      </c>
      <c r="D24" s="10" t="str">
        <f t="shared" si="0"/>
        <v></v>
      </c>
    </row>
    <row r="25" spans="1:4" ht="16.5">
      <c r="A25" t="s">
        <v>235</v>
      </c>
      <c r="B25" s="10" t="str">
        <f t="shared" si="1"/>
        <v></v>
      </c>
      <c r="C25" t="s">
        <v>466</v>
      </c>
      <c r="D25" s="10" t="str">
        <f t="shared" si="0"/>
        <v></v>
      </c>
    </row>
    <row r="26" spans="1:4" ht="16.5">
      <c r="A26" t="s">
        <v>238</v>
      </c>
      <c r="B26" s="10" t="str">
        <f t="shared" si="1"/>
        <v></v>
      </c>
      <c r="C26" t="s">
        <v>469</v>
      </c>
      <c r="D26" s="10" t="str">
        <f t="shared" si="0"/>
        <v></v>
      </c>
    </row>
    <row r="27" spans="1:4" ht="16.5">
      <c r="A27" t="s">
        <v>232</v>
      </c>
      <c r="B27" s="10" t="str">
        <f t="shared" si="1"/>
        <v></v>
      </c>
      <c r="C27" t="s">
        <v>472</v>
      </c>
      <c r="D27" s="10" t="str">
        <f t="shared" si="0"/>
        <v></v>
      </c>
    </row>
    <row r="28" spans="1:4" ht="16.5">
      <c r="A28" t="s">
        <v>241</v>
      </c>
      <c r="B28" s="10" t="str">
        <f t="shared" si="1"/>
        <v></v>
      </c>
      <c r="C28" t="s">
        <v>475</v>
      </c>
      <c r="D28" s="10" t="str">
        <f t="shared" si="0"/>
        <v></v>
      </c>
    </row>
    <row r="29" spans="1:4" ht="16.5">
      <c r="A29" t="s">
        <v>247</v>
      </c>
      <c r="B29" s="10" t="str">
        <f t="shared" si="1"/>
        <v></v>
      </c>
    </row>
    <row r="30" spans="1:4" ht="16.5">
      <c r="A30" t="s">
        <v>250</v>
      </c>
      <c r="B30" s="10" t="str">
        <f t="shared" si="1"/>
        <v></v>
      </c>
    </row>
    <row r="31" spans="1:4" ht="16.5">
      <c r="A31" t="s">
        <v>198</v>
      </c>
      <c r="B31" s="10" t="str">
        <f t="shared" si="1"/>
        <v></v>
      </c>
    </row>
    <row r="32" spans="1:4" ht="16.5">
      <c r="A32" t="s">
        <v>201</v>
      </c>
      <c r="B32" s="10" t="str">
        <f t="shared" si="1"/>
        <v></v>
      </c>
    </row>
    <row r="33" spans="1:2" ht="16.5">
      <c r="A33" t="s">
        <v>564</v>
      </c>
      <c r="B33" s="10" t="str">
        <f t="shared" si="1"/>
        <v></v>
      </c>
    </row>
    <row r="34" spans="1:2" ht="16.5">
      <c r="A34" t="s">
        <v>562</v>
      </c>
      <c r="B34" s="10" t="str">
        <f t="shared" si="1"/>
        <v></v>
      </c>
    </row>
    <row r="35" spans="1:2" ht="16.5">
      <c r="A35" t="s">
        <v>277</v>
      </c>
      <c r="B35" s="10" t="str">
        <f t="shared" si="1"/>
        <v></v>
      </c>
    </row>
    <row r="36" spans="1:2" ht="16.5">
      <c r="A36" t="s">
        <v>87</v>
      </c>
      <c r="B36" s="10" t="str">
        <f t="shared" si="1"/>
        <v></v>
      </c>
    </row>
    <row r="37" spans="1:2" ht="16.5">
      <c r="A37" t="s">
        <v>90</v>
      </c>
      <c r="B37" s="10" t="str">
        <f t="shared" si="1"/>
        <v></v>
      </c>
    </row>
    <row r="38" spans="1:2" ht="16.5">
      <c r="A38" t="s">
        <v>93</v>
      </c>
      <c r="B38" s="10" t="str">
        <f t="shared" si="1"/>
        <v></v>
      </c>
    </row>
    <row r="39" spans="1:2" ht="16.5">
      <c r="A39" t="s">
        <v>96</v>
      </c>
      <c r="B39" s="10" t="str">
        <f t="shared" si="1"/>
        <v></v>
      </c>
    </row>
    <row r="40" spans="1:2" ht="16.5">
      <c r="A40" t="s">
        <v>102</v>
      </c>
      <c r="B40" s="10" t="str">
        <f t="shared" si="1"/>
        <v></v>
      </c>
    </row>
    <row r="41" spans="1:2" ht="16.5">
      <c r="A41" t="s">
        <v>105</v>
      </c>
      <c r="B41" s="10" t="str">
        <f t="shared" si="1"/>
        <v></v>
      </c>
    </row>
    <row r="42" spans="1:2" ht="16.5">
      <c r="A42" t="s">
        <v>99</v>
      </c>
      <c r="B42" s="10" t="str">
        <f t="shared" si="1"/>
        <v></v>
      </c>
    </row>
    <row r="43" spans="1:2" ht="16.5">
      <c r="A43" t="s">
        <v>108</v>
      </c>
      <c r="B43" s="10" t="str">
        <f t="shared" si="1"/>
        <v></v>
      </c>
    </row>
    <row r="44" spans="1:2" ht="16.5">
      <c r="A44" t="s">
        <v>117</v>
      </c>
      <c r="B44" s="10" t="str">
        <f t="shared" si="1"/>
        <v></v>
      </c>
    </row>
    <row r="45" spans="1:2" ht="16.5">
      <c r="A45" t="s">
        <v>126</v>
      </c>
      <c r="B45" s="10" t="str">
        <f t="shared" si="1"/>
        <v></v>
      </c>
    </row>
    <row r="46" spans="1:2" ht="16.5">
      <c r="A46" t="s">
        <v>129</v>
      </c>
      <c r="B46" s="10" t="str">
        <f t="shared" si="1"/>
        <v></v>
      </c>
    </row>
    <row r="47" spans="1:2" ht="16.5">
      <c r="A47" t="s">
        <v>132</v>
      </c>
      <c r="B47" s="10" t="str">
        <f t="shared" si="1"/>
        <v></v>
      </c>
    </row>
    <row r="48" spans="1:2" ht="16.5">
      <c r="A48" t="s">
        <v>81</v>
      </c>
      <c r="B48" s="10" t="str">
        <f t="shared" si="1"/>
        <v></v>
      </c>
    </row>
    <row r="49" spans="1:2" ht="16.5">
      <c r="A49" t="s">
        <v>138</v>
      </c>
      <c r="B49" s="10" t="str">
        <f t="shared" si="1"/>
        <v></v>
      </c>
    </row>
    <row r="50" spans="1:2" ht="16.5">
      <c r="A50" t="s">
        <v>141</v>
      </c>
      <c r="B50" s="10" t="str">
        <f t="shared" si="1"/>
        <v></v>
      </c>
    </row>
    <row r="51" spans="1:2" ht="16.5">
      <c r="A51" t="s">
        <v>135</v>
      </c>
      <c r="B51" s="10" t="str">
        <f t="shared" si="1"/>
        <v></v>
      </c>
    </row>
  </sheetData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28E56-E492-4EAE-B7DC-8DE7EC9479A4}">
  <sheetPr filterMode="1"/>
  <dimension ref="A1:H190"/>
  <sheetViews>
    <sheetView tabSelected="1" zoomScale="115" zoomScaleNormal="115" workbookViewId="0">
      <pane ySplit="1" topLeftCell="A2" activePane="bottomLeft" state="frozen"/>
      <selection pane="bottomLeft" activeCell="D117" sqref="D117"/>
    </sheetView>
  </sheetViews>
  <sheetFormatPr defaultRowHeight="15"/>
  <cols>
    <col min="1" max="1" width="11.85546875" style="20" bestFit="1" customWidth="1"/>
    <col min="2" max="2" width="3.85546875" style="26" bestFit="1" customWidth="1"/>
    <col min="3" max="3" width="27.42578125" style="20" bestFit="1" customWidth="1"/>
    <col min="4" max="4" width="5.28515625" style="21" bestFit="1" customWidth="1"/>
  </cols>
  <sheetData>
    <row r="1" spans="1:8">
      <c r="A1" s="22" t="s">
        <v>567</v>
      </c>
      <c r="B1" s="24" t="s">
        <v>569</v>
      </c>
      <c r="C1" s="22" t="s">
        <v>0</v>
      </c>
      <c r="D1" s="23" t="s">
        <v>568</v>
      </c>
      <c r="E1" s="23" t="s">
        <v>570</v>
      </c>
      <c r="F1" s="15" t="s">
        <v>560</v>
      </c>
      <c r="G1" s="15" t="s">
        <v>561</v>
      </c>
    </row>
    <row r="2" spans="1:8" ht="16.5" hidden="1">
      <c r="A2" s="20" t="s">
        <v>391</v>
      </c>
      <c r="B2" s="25" t="str">
        <f t="shared" ref="B2:B33" si="0">_xlfn.UNICHAR(HEX2DEC(D2))</f>
        <v></v>
      </c>
      <c r="C2" s="20" t="s">
        <v>7</v>
      </c>
      <c r="D2" s="21" t="s">
        <v>8</v>
      </c>
      <c r="E2" s="21">
        <f>HEX2DEC(D2)</f>
        <v>61440</v>
      </c>
      <c r="F2" s="21">
        <f>MIN(E2:E190)</f>
        <v>61440</v>
      </c>
      <c r="G2">
        <f>MAX(E2:E190)</f>
        <v>61675</v>
      </c>
      <c r="H2">
        <f>G2-F2</f>
        <v>235</v>
      </c>
    </row>
    <row r="3" spans="1:8" ht="16.5" hidden="1">
      <c r="A3" s="20" t="s">
        <v>391</v>
      </c>
      <c r="B3" s="25" t="str">
        <f t="shared" si="0"/>
        <v></v>
      </c>
      <c r="C3" s="20" t="s">
        <v>10</v>
      </c>
      <c r="D3" s="21" t="s">
        <v>11</v>
      </c>
      <c r="E3" s="21">
        <f t="shared" ref="E3:E66" si="1">HEX2DEC(D3)</f>
        <v>61441</v>
      </c>
      <c r="F3" s="14" t="str">
        <f>DEC2HEX(F2)</f>
        <v>F000</v>
      </c>
      <c r="G3" s="14" t="str">
        <f>DEC2HEX(G2)</f>
        <v>F0EB</v>
      </c>
    </row>
    <row r="4" spans="1:8" ht="16.5" hidden="1">
      <c r="A4" s="20" t="s">
        <v>391</v>
      </c>
      <c r="B4" s="25" t="str">
        <f t="shared" si="0"/>
        <v></v>
      </c>
      <c r="C4" s="20" t="s">
        <v>4</v>
      </c>
      <c r="D4" s="21" t="s">
        <v>5</v>
      </c>
      <c r="E4" s="21">
        <f t="shared" si="1"/>
        <v>61442</v>
      </c>
    </row>
    <row r="5" spans="1:8" ht="16.5" hidden="1">
      <c r="A5" s="20" t="s">
        <v>391</v>
      </c>
      <c r="B5" s="25" t="str">
        <f t="shared" si="0"/>
        <v></v>
      </c>
      <c r="C5" s="20" t="s">
        <v>13</v>
      </c>
      <c r="D5" s="21" t="s">
        <v>14</v>
      </c>
      <c r="E5" s="21">
        <f t="shared" si="1"/>
        <v>61443</v>
      </c>
    </row>
    <row r="6" spans="1:8" ht="16.5" hidden="1">
      <c r="A6" s="20" t="s">
        <v>391</v>
      </c>
      <c r="B6" s="25" t="str">
        <f t="shared" si="0"/>
        <v></v>
      </c>
      <c r="C6" s="20" t="s">
        <v>16</v>
      </c>
      <c r="D6" s="21" t="s">
        <v>17</v>
      </c>
      <c r="E6" s="21">
        <f t="shared" si="1"/>
        <v>61444</v>
      </c>
    </row>
    <row r="7" spans="1:8" ht="16.5" hidden="1">
      <c r="A7" s="20" t="s">
        <v>391</v>
      </c>
      <c r="B7" s="25" t="str">
        <f t="shared" si="0"/>
        <v></v>
      </c>
      <c r="C7" s="20" t="s">
        <v>22</v>
      </c>
      <c r="D7" s="21" t="s">
        <v>23</v>
      </c>
      <c r="E7" s="21">
        <f t="shared" si="1"/>
        <v>61445</v>
      </c>
    </row>
    <row r="8" spans="1:8" ht="16.5" hidden="1">
      <c r="A8" s="20" t="s">
        <v>391</v>
      </c>
      <c r="B8" s="25" t="str">
        <f t="shared" si="0"/>
        <v></v>
      </c>
      <c r="C8" s="20" t="s">
        <v>28</v>
      </c>
      <c r="D8" s="21" t="s">
        <v>29</v>
      </c>
      <c r="E8" s="21">
        <f t="shared" si="1"/>
        <v>61446</v>
      </c>
    </row>
    <row r="9" spans="1:8" ht="16.5" hidden="1">
      <c r="A9" s="20" t="s">
        <v>391</v>
      </c>
      <c r="B9" s="25" t="str">
        <f t="shared" si="0"/>
        <v></v>
      </c>
      <c r="C9" s="20" t="s">
        <v>31</v>
      </c>
      <c r="D9" s="21" t="s">
        <v>32</v>
      </c>
      <c r="E9" s="21">
        <f t="shared" si="1"/>
        <v>61447</v>
      </c>
    </row>
    <row r="10" spans="1:8" ht="16.5" hidden="1">
      <c r="A10" s="20" t="s">
        <v>391</v>
      </c>
      <c r="B10" s="25" t="str">
        <f t="shared" si="0"/>
        <v></v>
      </c>
      <c r="C10" s="20" t="s">
        <v>25</v>
      </c>
      <c r="D10" s="21" t="s">
        <v>26</v>
      </c>
      <c r="E10" s="21">
        <f t="shared" si="1"/>
        <v>61448</v>
      </c>
    </row>
    <row r="11" spans="1:8" ht="16.5" hidden="1">
      <c r="A11" s="20" t="s">
        <v>391</v>
      </c>
      <c r="B11" s="25" t="str">
        <f t="shared" si="0"/>
        <v></v>
      </c>
      <c r="C11" s="20" t="s">
        <v>34</v>
      </c>
      <c r="D11" s="21" t="s">
        <v>35</v>
      </c>
      <c r="E11" s="21">
        <f t="shared" si="1"/>
        <v>61449</v>
      </c>
    </row>
    <row r="12" spans="1:8" ht="16.5" hidden="1">
      <c r="A12" s="20" t="s">
        <v>391</v>
      </c>
      <c r="B12" s="25" t="str">
        <f t="shared" si="0"/>
        <v></v>
      </c>
      <c r="C12" s="20" t="s">
        <v>43</v>
      </c>
      <c r="D12" s="21" t="s">
        <v>44</v>
      </c>
      <c r="E12" s="21">
        <f t="shared" si="1"/>
        <v>61450</v>
      </c>
    </row>
    <row r="13" spans="1:8" ht="16.5" hidden="1">
      <c r="A13" s="20" t="s">
        <v>391</v>
      </c>
      <c r="B13" s="25" t="str">
        <f t="shared" si="0"/>
        <v></v>
      </c>
      <c r="C13" s="20" t="s">
        <v>52</v>
      </c>
      <c r="D13" s="21" t="s">
        <v>53</v>
      </c>
      <c r="E13" s="21">
        <f t="shared" si="1"/>
        <v>61451</v>
      </c>
    </row>
    <row r="14" spans="1:8" ht="16.5" hidden="1">
      <c r="A14" s="20" t="s">
        <v>391</v>
      </c>
      <c r="B14" s="25" t="str">
        <f t="shared" si="0"/>
        <v></v>
      </c>
      <c r="C14" s="20" t="s">
        <v>58</v>
      </c>
      <c r="D14" s="21" t="s">
        <v>59</v>
      </c>
      <c r="E14" s="21">
        <f t="shared" si="1"/>
        <v>61452</v>
      </c>
    </row>
    <row r="15" spans="1:8" ht="16.5" hidden="1">
      <c r="A15" s="20" t="s">
        <v>391</v>
      </c>
      <c r="B15" s="25" t="str">
        <f t="shared" si="0"/>
        <v></v>
      </c>
      <c r="C15" s="20" t="s">
        <v>1</v>
      </c>
      <c r="D15" s="21" t="s">
        <v>2</v>
      </c>
      <c r="E15" s="21">
        <f t="shared" si="1"/>
        <v>61453</v>
      </c>
    </row>
    <row r="16" spans="1:8" ht="16.5" hidden="1">
      <c r="A16" s="20" t="s">
        <v>391</v>
      </c>
      <c r="B16" s="25" t="str">
        <f t="shared" si="0"/>
        <v></v>
      </c>
      <c r="C16" s="20" t="s">
        <v>55</v>
      </c>
      <c r="D16" s="21" t="s">
        <v>56</v>
      </c>
      <c r="E16" s="21">
        <f t="shared" si="1"/>
        <v>61454</v>
      </c>
    </row>
    <row r="17" spans="1:5" ht="16.5" hidden="1">
      <c r="A17" s="20" t="s">
        <v>391</v>
      </c>
      <c r="B17" s="25" t="str">
        <f t="shared" si="0"/>
        <v></v>
      </c>
      <c r="C17" s="20" t="s">
        <v>61</v>
      </c>
      <c r="D17" s="21" t="s">
        <v>62</v>
      </c>
      <c r="E17" s="21">
        <f t="shared" si="1"/>
        <v>61456</v>
      </c>
    </row>
    <row r="18" spans="1:5" ht="16.5" hidden="1">
      <c r="A18" s="20" t="s">
        <v>211</v>
      </c>
      <c r="B18" s="25" t="str">
        <f t="shared" si="0"/>
        <v></v>
      </c>
      <c r="C18" s="20" t="s">
        <v>219</v>
      </c>
      <c r="D18" s="21" t="s">
        <v>220</v>
      </c>
      <c r="E18" s="21">
        <f t="shared" si="1"/>
        <v>61457</v>
      </c>
    </row>
    <row r="19" spans="1:5" ht="16.5" hidden="1">
      <c r="A19" s="20" t="s">
        <v>211</v>
      </c>
      <c r="B19" s="25" t="str">
        <f t="shared" si="0"/>
        <v></v>
      </c>
      <c r="C19" s="20" t="s">
        <v>222</v>
      </c>
      <c r="D19" s="21" t="s">
        <v>223</v>
      </c>
      <c r="E19" s="21">
        <f t="shared" si="1"/>
        <v>61458</v>
      </c>
    </row>
    <row r="20" spans="1:5" ht="16.5" hidden="1">
      <c r="A20" s="20" t="s">
        <v>211</v>
      </c>
      <c r="B20" s="25" t="str">
        <f t="shared" si="0"/>
        <v></v>
      </c>
      <c r="C20" s="20" t="s">
        <v>216</v>
      </c>
      <c r="D20" s="21" t="s">
        <v>217</v>
      </c>
      <c r="E20" s="21">
        <f t="shared" si="1"/>
        <v>61459</v>
      </c>
    </row>
    <row r="21" spans="1:5" ht="16.5" hidden="1">
      <c r="A21" s="20" t="s">
        <v>211</v>
      </c>
      <c r="B21" s="25" t="str">
        <f t="shared" si="0"/>
        <v></v>
      </c>
      <c r="C21" s="20" t="s">
        <v>225</v>
      </c>
      <c r="D21" s="21" t="s">
        <v>226</v>
      </c>
      <c r="E21" s="21">
        <f t="shared" si="1"/>
        <v>61460</v>
      </c>
    </row>
    <row r="22" spans="1:5" ht="16.5" hidden="1">
      <c r="A22" s="20" t="s">
        <v>211</v>
      </c>
      <c r="B22" s="25" t="str">
        <f t="shared" si="0"/>
        <v></v>
      </c>
      <c r="C22" s="20" t="s">
        <v>228</v>
      </c>
      <c r="D22" s="21" t="s">
        <v>229</v>
      </c>
      <c r="E22" s="21">
        <f t="shared" si="1"/>
        <v>61461</v>
      </c>
    </row>
    <row r="23" spans="1:5" ht="16.5" hidden="1">
      <c r="A23" s="20" t="s">
        <v>211</v>
      </c>
      <c r="B23" s="25" t="str">
        <f t="shared" si="0"/>
        <v></v>
      </c>
      <c r="C23" s="20" t="s">
        <v>261</v>
      </c>
      <c r="D23" s="21" t="s">
        <v>262</v>
      </c>
      <c r="E23" s="21">
        <f t="shared" si="1"/>
        <v>61462</v>
      </c>
    </row>
    <row r="24" spans="1:5" ht="16.5" hidden="1">
      <c r="A24" s="20" t="s">
        <v>211</v>
      </c>
      <c r="B24" s="25" t="str">
        <f t="shared" si="0"/>
        <v></v>
      </c>
      <c r="C24" s="20" t="s">
        <v>234</v>
      </c>
      <c r="D24" s="21" t="s">
        <v>235</v>
      </c>
      <c r="E24" s="21">
        <f t="shared" si="1"/>
        <v>61463</v>
      </c>
    </row>
    <row r="25" spans="1:5" ht="16.5" hidden="1">
      <c r="A25" s="20" t="s">
        <v>211</v>
      </c>
      <c r="B25" s="25" t="str">
        <f t="shared" si="0"/>
        <v></v>
      </c>
      <c r="C25" s="20" t="s">
        <v>237</v>
      </c>
      <c r="D25" s="21" t="s">
        <v>238</v>
      </c>
      <c r="E25" s="21">
        <f t="shared" si="1"/>
        <v>61464</v>
      </c>
    </row>
    <row r="26" spans="1:5" ht="16.5" hidden="1">
      <c r="A26" s="20" t="s">
        <v>211</v>
      </c>
      <c r="B26" s="25" t="str">
        <f t="shared" si="0"/>
        <v></v>
      </c>
      <c r="C26" s="20" t="s">
        <v>231</v>
      </c>
      <c r="D26" s="21" t="s">
        <v>232</v>
      </c>
      <c r="E26" s="21">
        <f t="shared" si="1"/>
        <v>61465</v>
      </c>
    </row>
    <row r="27" spans="1:5" ht="16.5" hidden="1">
      <c r="A27" s="20" t="s">
        <v>211</v>
      </c>
      <c r="B27" s="25" t="str">
        <f t="shared" si="0"/>
        <v></v>
      </c>
      <c r="C27" s="20" t="s">
        <v>240</v>
      </c>
      <c r="D27" s="21" t="s">
        <v>241</v>
      </c>
      <c r="E27" s="21">
        <f t="shared" si="1"/>
        <v>61466</v>
      </c>
    </row>
    <row r="28" spans="1:5" ht="16.5" hidden="1">
      <c r="A28" s="20" t="s">
        <v>211</v>
      </c>
      <c r="B28" s="25" t="str">
        <f t="shared" si="0"/>
        <v></v>
      </c>
      <c r="C28" s="20" t="s">
        <v>246</v>
      </c>
      <c r="D28" s="21" t="s">
        <v>247</v>
      </c>
      <c r="E28" s="21">
        <f t="shared" si="1"/>
        <v>61467</v>
      </c>
    </row>
    <row r="29" spans="1:5" ht="16.5" hidden="1">
      <c r="A29" s="20" t="s">
        <v>211</v>
      </c>
      <c r="B29" s="25" t="str">
        <f t="shared" si="0"/>
        <v></v>
      </c>
      <c r="C29" s="20" t="s">
        <v>246</v>
      </c>
      <c r="D29" s="21" t="s">
        <v>247</v>
      </c>
      <c r="E29" s="21">
        <f t="shared" si="1"/>
        <v>61467</v>
      </c>
    </row>
    <row r="30" spans="1:5" ht="16.5" hidden="1">
      <c r="A30" s="20" t="s">
        <v>211</v>
      </c>
      <c r="B30" s="25" t="str">
        <f t="shared" si="0"/>
        <v></v>
      </c>
      <c r="C30" s="20" t="s">
        <v>249</v>
      </c>
      <c r="D30" s="21" t="s">
        <v>250</v>
      </c>
      <c r="E30" s="21">
        <f t="shared" si="1"/>
        <v>61468</v>
      </c>
    </row>
    <row r="31" spans="1:5" ht="16.5" hidden="1">
      <c r="A31" s="20" t="s">
        <v>78</v>
      </c>
      <c r="B31" s="25" t="str">
        <f t="shared" si="0"/>
        <v></v>
      </c>
      <c r="C31" s="20" t="s">
        <v>197</v>
      </c>
      <c r="D31" s="21" t="s">
        <v>198</v>
      </c>
      <c r="E31" s="21">
        <f t="shared" si="1"/>
        <v>61469</v>
      </c>
    </row>
    <row r="32" spans="1:5" ht="16.5" hidden="1">
      <c r="A32" s="20" t="s">
        <v>211</v>
      </c>
      <c r="B32" s="25" t="str">
        <f t="shared" si="0"/>
        <v></v>
      </c>
      <c r="C32" s="20" t="s">
        <v>197</v>
      </c>
      <c r="D32" s="21" t="s">
        <v>198</v>
      </c>
      <c r="E32" s="21">
        <f t="shared" si="1"/>
        <v>61469</v>
      </c>
    </row>
    <row r="33" spans="1:5" ht="16.5" hidden="1">
      <c r="A33" s="20" t="s">
        <v>78</v>
      </c>
      <c r="B33" s="25" t="str">
        <f t="shared" si="0"/>
        <v></v>
      </c>
      <c r="C33" s="20" t="s">
        <v>200</v>
      </c>
      <c r="D33" s="21" t="s">
        <v>201</v>
      </c>
      <c r="E33" s="21">
        <f t="shared" si="1"/>
        <v>61470</v>
      </c>
    </row>
    <row r="34" spans="1:5" ht="16.5" hidden="1">
      <c r="A34" s="20" t="s">
        <v>211</v>
      </c>
      <c r="B34" s="25" t="str">
        <f t="shared" ref="B34:B65" si="2">_xlfn.UNICHAR(HEX2DEC(D34))</f>
        <v></v>
      </c>
      <c r="C34" s="20" t="s">
        <v>200</v>
      </c>
      <c r="D34" s="21" t="s">
        <v>201</v>
      </c>
      <c r="E34" s="21">
        <f t="shared" si="1"/>
        <v>61470</v>
      </c>
    </row>
    <row r="35" spans="1:5" ht="16.5" hidden="1">
      <c r="A35" s="20" t="s">
        <v>211</v>
      </c>
      <c r="B35" s="25" t="str">
        <f t="shared" si="2"/>
        <v></v>
      </c>
      <c r="C35" s="20" t="s">
        <v>276</v>
      </c>
      <c r="D35" s="21" t="s">
        <v>277</v>
      </c>
      <c r="E35" s="21">
        <f t="shared" si="1"/>
        <v>61473</v>
      </c>
    </row>
    <row r="36" spans="1:5" ht="16.5" hidden="1">
      <c r="A36" s="20" t="s">
        <v>78</v>
      </c>
      <c r="B36" s="25" t="str">
        <f t="shared" si="2"/>
        <v></v>
      </c>
      <c r="C36" s="20" t="s">
        <v>86</v>
      </c>
      <c r="D36" s="21" t="s">
        <v>87</v>
      </c>
      <c r="E36" s="21">
        <f t="shared" si="1"/>
        <v>61474</v>
      </c>
    </row>
    <row r="37" spans="1:5" ht="16.5" hidden="1">
      <c r="A37" s="20" t="s">
        <v>78</v>
      </c>
      <c r="B37" s="25" t="str">
        <f t="shared" si="2"/>
        <v></v>
      </c>
      <c r="C37" s="20" t="s">
        <v>89</v>
      </c>
      <c r="D37" s="21" t="s">
        <v>90</v>
      </c>
      <c r="E37" s="21">
        <f t="shared" si="1"/>
        <v>61475</v>
      </c>
    </row>
    <row r="38" spans="1:5" ht="16.5" hidden="1">
      <c r="A38" s="20" t="s">
        <v>78</v>
      </c>
      <c r="B38" s="25" t="str">
        <f t="shared" si="2"/>
        <v></v>
      </c>
      <c r="C38" s="20" t="s">
        <v>92</v>
      </c>
      <c r="D38" s="21" t="s">
        <v>93</v>
      </c>
      <c r="E38" s="21">
        <f t="shared" si="1"/>
        <v>61476</v>
      </c>
    </row>
    <row r="39" spans="1:5" ht="16.5" hidden="1">
      <c r="A39" s="20" t="s">
        <v>78</v>
      </c>
      <c r="B39" s="25" t="str">
        <f t="shared" si="2"/>
        <v></v>
      </c>
      <c r="C39" s="20" t="s">
        <v>95</v>
      </c>
      <c r="D39" s="21" t="s">
        <v>96</v>
      </c>
      <c r="E39" s="21">
        <f t="shared" si="1"/>
        <v>61477</v>
      </c>
    </row>
    <row r="40" spans="1:5" ht="16.5" hidden="1">
      <c r="A40" s="20" t="s">
        <v>78</v>
      </c>
      <c r="B40" s="25" t="str">
        <f t="shared" si="2"/>
        <v></v>
      </c>
      <c r="C40" s="20" t="s">
        <v>101</v>
      </c>
      <c r="D40" s="21" t="s">
        <v>102</v>
      </c>
      <c r="E40" s="21">
        <f t="shared" si="1"/>
        <v>61478</v>
      </c>
    </row>
    <row r="41" spans="1:5" ht="16.5" hidden="1">
      <c r="A41" s="20" t="s">
        <v>78</v>
      </c>
      <c r="B41" s="25" t="str">
        <f t="shared" si="2"/>
        <v></v>
      </c>
      <c r="C41" s="20" t="s">
        <v>104</v>
      </c>
      <c r="D41" s="21" t="s">
        <v>105</v>
      </c>
      <c r="E41" s="21">
        <f t="shared" si="1"/>
        <v>61479</v>
      </c>
    </row>
    <row r="42" spans="1:5" ht="16.5" hidden="1">
      <c r="A42" s="20" t="s">
        <v>78</v>
      </c>
      <c r="B42" s="25" t="str">
        <f t="shared" si="2"/>
        <v></v>
      </c>
      <c r="C42" s="20" t="s">
        <v>98</v>
      </c>
      <c r="D42" s="21" t="s">
        <v>99</v>
      </c>
      <c r="E42" s="21">
        <f t="shared" si="1"/>
        <v>61480</v>
      </c>
    </row>
    <row r="43" spans="1:5" ht="16.5" hidden="1">
      <c r="A43" s="20" t="s">
        <v>78</v>
      </c>
      <c r="B43" s="25" t="str">
        <f t="shared" si="2"/>
        <v></v>
      </c>
      <c r="C43" s="20" t="s">
        <v>107</v>
      </c>
      <c r="D43" s="21" t="s">
        <v>108</v>
      </c>
      <c r="E43" s="21">
        <f t="shared" si="1"/>
        <v>61481</v>
      </c>
    </row>
    <row r="44" spans="1:5" ht="16.5" hidden="1">
      <c r="A44" s="20" t="s">
        <v>78</v>
      </c>
      <c r="B44" s="25" t="str">
        <f t="shared" si="2"/>
        <v></v>
      </c>
      <c r="C44" s="20" t="s">
        <v>116</v>
      </c>
      <c r="D44" s="21" t="s">
        <v>117</v>
      </c>
      <c r="E44" s="21">
        <f t="shared" si="1"/>
        <v>61482</v>
      </c>
    </row>
    <row r="45" spans="1:5" ht="16.5" hidden="1">
      <c r="A45" s="20" t="s">
        <v>78</v>
      </c>
      <c r="B45" s="25" t="str">
        <f t="shared" si="2"/>
        <v></v>
      </c>
      <c r="C45" s="20" t="s">
        <v>125</v>
      </c>
      <c r="D45" s="21" t="s">
        <v>126</v>
      </c>
      <c r="E45" s="21">
        <f t="shared" si="1"/>
        <v>61483</v>
      </c>
    </row>
    <row r="46" spans="1:5" ht="16.5" hidden="1">
      <c r="A46" s="20" t="s">
        <v>78</v>
      </c>
      <c r="B46" s="25" t="str">
        <f t="shared" si="2"/>
        <v></v>
      </c>
      <c r="C46" s="20" t="s">
        <v>128</v>
      </c>
      <c r="D46" s="21" t="s">
        <v>129</v>
      </c>
      <c r="E46" s="21">
        <f t="shared" si="1"/>
        <v>61484</v>
      </c>
    </row>
    <row r="47" spans="1:5" ht="16.5" hidden="1">
      <c r="A47" s="20" t="s">
        <v>78</v>
      </c>
      <c r="B47" s="25" t="str">
        <f t="shared" si="2"/>
        <v></v>
      </c>
      <c r="C47" s="20" t="s">
        <v>131</v>
      </c>
      <c r="D47" s="21" t="s">
        <v>132</v>
      </c>
      <c r="E47" s="21">
        <f t="shared" si="1"/>
        <v>61485</v>
      </c>
    </row>
    <row r="48" spans="1:5" ht="16.5" hidden="1">
      <c r="A48" s="20" t="s">
        <v>78</v>
      </c>
      <c r="B48" s="25" t="str">
        <f t="shared" si="2"/>
        <v></v>
      </c>
      <c r="C48" s="20" t="s">
        <v>80</v>
      </c>
      <c r="D48" s="21" t="s">
        <v>81</v>
      </c>
      <c r="E48" s="21">
        <f t="shared" si="1"/>
        <v>61486</v>
      </c>
    </row>
    <row r="49" spans="1:5" ht="16.5" hidden="1">
      <c r="A49" s="20" t="s">
        <v>78</v>
      </c>
      <c r="B49" s="25" t="str">
        <f t="shared" si="2"/>
        <v></v>
      </c>
      <c r="C49" s="20" t="s">
        <v>137</v>
      </c>
      <c r="D49" s="21" t="s">
        <v>138</v>
      </c>
      <c r="E49" s="21">
        <f t="shared" si="1"/>
        <v>61487</v>
      </c>
    </row>
    <row r="50" spans="1:5" ht="16.5" hidden="1">
      <c r="A50" s="20" t="s">
        <v>78</v>
      </c>
      <c r="B50" s="25" t="str">
        <f t="shared" si="2"/>
        <v></v>
      </c>
      <c r="C50" s="20" t="s">
        <v>140</v>
      </c>
      <c r="D50" s="21" t="s">
        <v>141</v>
      </c>
      <c r="E50" s="21">
        <f t="shared" si="1"/>
        <v>61488</v>
      </c>
    </row>
    <row r="51" spans="1:5" ht="16.5" hidden="1">
      <c r="A51" s="20" t="s">
        <v>78</v>
      </c>
      <c r="B51" s="25" t="str">
        <f t="shared" si="2"/>
        <v></v>
      </c>
      <c r="C51" s="20" t="s">
        <v>134</v>
      </c>
      <c r="D51" s="21" t="s">
        <v>135</v>
      </c>
      <c r="E51" s="21">
        <f t="shared" si="1"/>
        <v>61489</v>
      </c>
    </row>
    <row r="52" spans="1:5" ht="16.5" hidden="1">
      <c r="A52" s="20" t="s">
        <v>78</v>
      </c>
      <c r="B52" s="25" t="str">
        <f t="shared" si="2"/>
        <v></v>
      </c>
      <c r="C52" s="20" t="s">
        <v>146</v>
      </c>
      <c r="D52" s="21" t="s">
        <v>147</v>
      </c>
      <c r="E52" s="21">
        <f t="shared" si="1"/>
        <v>61490</v>
      </c>
    </row>
    <row r="53" spans="1:5" ht="16.5" hidden="1">
      <c r="A53" s="20" t="s">
        <v>78</v>
      </c>
      <c r="B53" s="25" t="str">
        <f t="shared" si="2"/>
        <v></v>
      </c>
      <c r="C53" s="20" t="s">
        <v>149</v>
      </c>
      <c r="D53" s="21" t="s">
        <v>150</v>
      </c>
      <c r="E53" s="21">
        <f t="shared" si="1"/>
        <v>61491</v>
      </c>
    </row>
    <row r="54" spans="1:5" ht="16.5" hidden="1">
      <c r="A54" s="20" t="s">
        <v>78</v>
      </c>
      <c r="B54" s="25" t="str">
        <f t="shared" si="2"/>
        <v></v>
      </c>
      <c r="C54" s="20" t="s">
        <v>158</v>
      </c>
      <c r="D54" s="21" t="s">
        <v>159</v>
      </c>
      <c r="E54" s="21">
        <f t="shared" si="1"/>
        <v>61492</v>
      </c>
    </row>
    <row r="55" spans="1:5" ht="16.5" hidden="1">
      <c r="A55" s="20" t="s">
        <v>78</v>
      </c>
      <c r="B55" s="25" t="str">
        <f t="shared" si="2"/>
        <v></v>
      </c>
      <c r="C55" s="20" t="s">
        <v>161</v>
      </c>
      <c r="D55" s="21" t="s">
        <v>162</v>
      </c>
      <c r="E55" s="21">
        <f t="shared" si="1"/>
        <v>61493</v>
      </c>
    </row>
    <row r="56" spans="1:5" ht="16.5" hidden="1">
      <c r="A56" s="20" t="s">
        <v>78</v>
      </c>
      <c r="B56" s="25" t="str">
        <f t="shared" si="2"/>
        <v></v>
      </c>
      <c r="C56" s="20" t="s">
        <v>155</v>
      </c>
      <c r="D56" s="21" t="s">
        <v>156</v>
      </c>
      <c r="E56" s="21">
        <f t="shared" si="1"/>
        <v>61494</v>
      </c>
    </row>
    <row r="57" spans="1:5" ht="16.5" hidden="1">
      <c r="A57" s="20" t="s">
        <v>78</v>
      </c>
      <c r="B57" s="25" t="str">
        <f t="shared" si="2"/>
        <v></v>
      </c>
      <c r="C57" s="20" t="s">
        <v>164</v>
      </c>
      <c r="D57" s="21" t="s">
        <v>165</v>
      </c>
      <c r="E57" s="21">
        <f t="shared" si="1"/>
        <v>61495</v>
      </c>
    </row>
    <row r="58" spans="1:5" ht="16.5" hidden="1">
      <c r="A58" s="20" t="s">
        <v>78</v>
      </c>
      <c r="B58" s="25" t="str">
        <f t="shared" si="2"/>
        <v></v>
      </c>
      <c r="C58" s="20" t="s">
        <v>173</v>
      </c>
      <c r="D58" s="21" t="s">
        <v>174</v>
      </c>
      <c r="E58" s="21">
        <f t="shared" si="1"/>
        <v>61496</v>
      </c>
    </row>
    <row r="59" spans="1:5" ht="16.5" hidden="1">
      <c r="A59" s="20" t="s">
        <v>78</v>
      </c>
      <c r="B59" s="25" t="str">
        <f t="shared" si="2"/>
        <v></v>
      </c>
      <c r="C59" s="20" t="s">
        <v>182</v>
      </c>
      <c r="D59" s="21" t="s">
        <v>183</v>
      </c>
      <c r="E59" s="21">
        <f t="shared" si="1"/>
        <v>61497</v>
      </c>
    </row>
    <row r="60" spans="1:5" ht="16.5" hidden="1">
      <c r="A60" s="20" t="s">
        <v>78</v>
      </c>
      <c r="B60" s="25" t="str">
        <f t="shared" si="2"/>
        <v></v>
      </c>
      <c r="C60" s="20" t="s">
        <v>185</v>
      </c>
      <c r="D60" s="21" t="s">
        <v>186</v>
      </c>
      <c r="E60" s="21">
        <f t="shared" si="1"/>
        <v>61498</v>
      </c>
    </row>
    <row r="61" spans="1:5" ht="16.5" hidden="1">
      <c r="A61" s="20" t="s">
        <v>78</v>
      </c>
      <c r="B61" s="25" t="str">
        <f t="shared" si="2"/>
        <v></v>
      </c>
      <c r="C61" s="20" t="s">
        <v>188</v>
      </c>
      <c r="D61" s="21" t="s">
        <v>189</v>
      </c>
      <c r="E61" s="21">
        <f t="shared" si="1"/>
        <v>61499</v>
      </c>
    </row>
    <row r="62" spans="1:5" ht="16.5" hidden="1">
      <c r="A62" s="20" t="s">
        <v>565</v>
      </c>
      <c r="B62" s="25" t="str">
        <f t="shared" si="2"/>
        <v></v>
      </c>
      <c r="C62" s="20" t="s">
        <v>327</v>
      </c>
      <c r="D62" s="21" t="s">
        <v>328</v>
      </c>
      <c r="E62" s="21">
        <f t="shared" si="1"/>
        <v>61500</v>
      </c>
    </row>
    <row r="63" spans="1:5" ht="16.5" hidden="1">
      <c r="A63" s="20" t="s">
        <v>565</v>
      </c>
      <c r="B63" s="25" t="str">
        <f t="shared" si="2"/>
        <v></v>
      </c>
      <c r="C63" s="20" t="s">
        <v>345</v>
      </c>
      <c r="D63" s="21" t="s">
        <v>346</v>
      </c>
      <c r="E63" s="21">
        <f t="shared" si="1"/>
        <v>61501</v>
      </c>
    </row>
    <row r="64" spans="1:5" ht="16.5" hidden="1">
      <c r="A64" s="20" t="s">
        <v>565</v>
      </c>
      <c r="B64" s="25" t="str">
        <f t="shared" si="2"/>
        <v></v>
      </c>
      <c r="C64" s="20" t="s">
        <v>351</v>
      </c>
      <c r="D64" s="21" t="s">
        <v>352</v>
      </c>
      <c r="E64" s="21">
        <f t="shared" si="1"/>
        <v>61502</v>
      </c>
    </row>
    <row r="65" spans="1:5" ht="16.5" hidden="1">
      <c r="A65" s="20" t="s">
        <v>565</v>
      </c>
      <c r="B65" s="25" t="str">
        <f t="shared" si="2"/>
        <v></v>
      </c>
      <c r="C65" s="20" t="s">
        <v>348</v>
      </c>
      <c r="D65" s="21" t="s">
        <v>349</v>
      </c>
      <c r="E65" s="21">
        <f t="shared" si="1"/>
        <v>61504</v>
      </c>
    </row>
    <row r="66" spans="1:5" ht="16.5" hidden="1">
      <c r="A66" s="20" t="s">
        <v>211</v>
      </c>
      <c r="B66" s="25" t="str">
        <f t="shared" ref="B66:B97" si="3">_xlfn.UNICHAR(HEX2DEC(D66))</f>
        <v></v>
      </c>
      <c r="C66" s="20" t="s">
        <v>213</v>
      </c>
      <c r="D66" s="21" t="s">
        <v>214</v>
      </c>
      <c r="E66" s="21">
        <f t="shared" si="1"/>
        <v>61505</v>
      </c>
    </row>
    <row r="67" spans="1:5" ht="16.5" hidden="1">
      <c r="A67" s="20" t="s">
        <v>565</v>
      </c>
      <c r="B67" s="25" t="str">
        <f t="shared" si="3"/>
        <v></v>
      </c>
      <c r="C67" s="20" t="s">
        <v>333</v>
      </c>
      <c r="D67" s="21" t="s">
        <v>334</v>
      </c>
      <c r="E67" s="21">
        <f t="shared" ref="E67:E130" si="4">HEX2DEC(D67)</f>
        <v>61506</v>
      </c>
    </row>
    <row r="68" spans="1:5" ht="16.5" hidden="1">
      <c r="A68" s="20" t="s">
        <v>565</v>
      </c>
      <c r="B68" s="25" t="str">
        <f t="shared" si="3"/>
        <v></v>
      </c>
      <c r="C68" s="20" t="s">
        <v>330</v>
      </c>
      <c r="D68" s="21" t="s">
        <v>331</v>
      </c>
      <c r="E68" s="21">
        <f t="shared" si="4"/>
        <v>61509</v>
      </c>
    </row>
    <row r="69" spans="1:5" ht="16.5" hidden="1">
      <c r="A69" s="20" t="s">
        <v>565</v>
      </c>
      <c r="B69" s="25" t="str">
        <f t="shared" si="3"/>
        <v></v>
      </c>
      <c r="C69" s="20" t="s">
        <v>357</v>
      </c>
      <c r="D69" s="21" t="s">
        <v>358</v>
      </c>
      <c r="E69" s="21">
        <f t="shared" si="4"/>
        <v>61510</v>
      </c>
    </row>
    <row r="70" spans="1:5" ht="16.5" hidden="1">
      <c r="A70" s="20" t="s">
        <v>565</v>
      </c>
      <c r="B70" s="25" t="str">
        <f t="shared" si="3"/>
        <v></v>
      </c>
      <c r="C70" s="20" t="s">
        <v>354</v>
      </c>
      <c r="D70" s="21" t="s">
        <v>355</v>
      </c>
      <c r="E70" s="21">
        <f t="shared" si="4"/>
        <v>61511</v>
      </c>
    </row>
    <row r="71" spans="1:5" ht="16.5" hidden="1">
      <c r="A71" s="20" t="s">
        <v>78</v>
      </c>
      <c r="B71" s="25" t="str">
        <f t="shared" si="3"/>
        <v></v>
      </c>
      <c r="C71" s="20" t="s">
        <v>143</v>
      </c>
      <c r="D71" s="21" t="s">
        <v>144</v>
      </c>
      <c r="E71" s="21">
        <f t="shared" si="4"/>
        <v>61514</v>
      </c>
    </row>
    <row r="72" spans="1:5" ht="16.5" hidden="1">
      <c r="A72" s="20" t="s">
        <v>565</v>
      </c>
      <c r="B72" s="25" t="str">
        <f t="shared" si="3"/>
        <v></v>
      </c>
      <c r="C72" s="20" t="s">
        <v>375</v>
      </c>
      <c r="D72" s="21" t="s">
        <v>376</v>
      </c>
      <c r="E72" s="21">
        <f t="shared" si="4"/>
        <v>61515</v>
      </c>
    </row>
    <row r="73" spans="1:5" ht="16.5" hidden="1">
      <c r="A73" s="20" t="s">
        <v>565</v>
      </c>
      <c r="B73" s="25" t="str">
        <f t="shared" si="3"/>
        <v></v>
      </c>
      <c r="C73" s="20" t="s">
        <v>372</v>
      </c>
      <c r="D73" s="21" t="s">
        <v>373</v>
      </c>
      <c r="E73" s="21">
        <f t="shared" si="4"/>
        <v>61516</v>
      </c>
    </row>
    <row r="74" spans="1:5" ht="16.5" hidden="1">
      <c r="A74" s="20" t="s">
        <v>211</v>
      </c>
      <c r="B74" s="25" t="str">
        <f t="shared" si="3"/>
        <v></v>
      </c>
      <c r="C74" s="20" t="s">
        <v>264</v>
      </c>
      <c r="D74" s="21" t="s">
        <v>265</v>
      </c>
      <c r="E74" s="21">
        <f t="shared" si="4"/>
        <v>61518</v>
      </c>
    </row>
    <row r="75" spans="1:5" ht="16.5" hidden="1">
      <c r="A75" s="20" t="s">
        <v>211</v>
      </c>
      <c r="B75" s="25" t="str">
        <f t="shared" si="3"/>
        <v></v>
      </c>
      <c r="C75" s="20" t="s">
        <v>279</v>
      </c>
      <c r="D75" s="21" t="s">
        <v>280</v>
      </c>
      <c r="E75" s="21">
        <f t="shared" si="4"/>
        <v>61520</v>
      </c>
    </row>
    <row r="76" spans="1:5" ht="16.5" hidden="1">
      <c r="A76" s="20" t="s">
        <v>565</v>
      </c>
      <c r="B76" s="25" t="str">
        <f t="shared" si="3"/>
        <v></v>
      </c>
      <c r="C76" s="20" t="s">
        <v>360</v>
      </c>
      <c r="D76" s="21" t="s">
        <v>361</v>
      </c>
      <c r="E76" s="21">
        <f t="shared" si="4"/>
        <v>61521</v>
      </c>
    </row>
    <row r="77" spans="1:5" ht="16.5" hidden="1">
      <c r="A77" s="20" t="s">
        <v>565</v>
      </c>
      <c r="B77" s="25" t="str">
        <f t="shared" si="3"/>
        <v></v>
      </c>
      <c r="C77" s="20" t="s">
        <v>363</v>
      </c>
      <c r="D77" s="21" t="s">
        <v>364</v>
      </c>
      <c r="E77" s="21">
        <f t="shared" si="4"/>
        <v>61522</v>
      </c>
    </row>
    <row r="78" spans="1:5" ht="16.5" hidden="1">
      <c r="A78" s="20" t="s">
        <v>565</v>
      </c>
      <c r="B78" s="25" t="str">
        <f t="shared" si="3"/>
        <v></v>
      </c>
      <c r="C78" s="20" t="s">
        <v>339</v>
      </c>
      <c r="D78" s="21" t="s">
        <v>340</v>
      </c>
      <c r="E78" s="21">
        <f t="shared" si="4"/>
        <v>61523</v>
      </c>
    </row>
    <row r="79" spans="1:5" ht="16.5" hidden="1">
      <c r="A79" s="20" t="s">
        <v>565</v>
      </c>
      <c r="B79" s="25" t="str">
        <f t="shared" si="3"/>
        <v></v>
      </c>
      <c r="C79" s="20" t="s">
        <v>342</v>
      </c>
      <c r="D79" s="21" t="s">
        <v>343</v>
      </c>
      <c r="E79" s="21">
        <f t="shared" si="4"/>
        <v>61524</v>
      </c>
    </row>
    <row r="80" spans="1:5" ht="16.5" hidden="1">
      <c r="A80" s="20" t="s">
        <v>565</v>
      </c>
      <c r="B80" s="25" t="str">
        <f t="shared" si="3"/>
        <v></v>
      </c>
      <c r="C80" s="20" t="s">
        <v>336</v>
      </c>
      <c r="D80" s="21" t="s">
        <v>337</v>
      </c>
      <c r="E80" s="21">
        <f t="shared" si="4"/>
        <v>61525</v>
      </c>
    </row>
    <row r="81" spans="1:5" ht="16.5" hidden="1">
      <c r="A81" s="20" t="s">
        <v>211</v>
      </c>
      <c r="B81" s="25" t="str">
        <f t="shared" si="3"/>
        <v></v>
      </c>
      <c r="C81" s="20" t="s">
        <v>306</v>
      </c>
      <c r="D81" s="21" t="s">
        <v>307</v>
      </c>
      <c r="E81" s="21">
        <f t="shared" si="4"/>
        <v>61526</v>
      </c>
    </row>
    <row r="82" spans="1:5" ht="16.5" hidden="1">
      <c r="A82" s="20" t="s">
        <v>211</v>
      </c>
      <c r="B82" s="25" t="str">
        <f t="shared" si="3"/>
        <v></v>
      </c>
      <c r="C82" s="20" t="s">
        <v>258</v>
      </c>
      <c r="D82" s="21" t="s">
        <v>259</v>
      </c>
      <c r="E82" s="21">
        <f t="shared" si="4"/>
        <v>61538</v>
      </c>
    </row>
    <row r="83" spans="1:5" ht="16.5" hidden="1">
      <c r="A83" s="20" t="s">
        <v>211</v>
      </c>
      <c r="B83" s="25" t="str">
        <f t="shared" si="3"/>
        <v></v>
      </c>
      <c r="C83" s="20" t="s">
        <v>270</v>
      </c>
      <c r="D83" s="21" t="s">
        <v>271</v>
      </c>
      <c r="E83" s="21">
        <f t="shared" si="4"/>
        <v>61539</v>
      </c>
    </row>
    <row r="84" spans="1:5" ht="16.5" hidden="1">
      <c r="A84" s="20" t="s">
        <v>211</v>
      </c>
      <c r="B84" s="25" t="str">
        <f t="shared" si="3"/>
        <v></v>
      </c>
      <c r="C84" s="20" t="s">
        <v>252</v>
      </c>
      <c r="D84" s="21" t="s">
        <v>253</v>
      </c>
      <c r="E84" s="21">
        <f t="shared" si="4"/>
        <v>61540</v>
      </c>
    </row>
    <row r="85" spans="1:5" ht="16.5" hidden="1">
      <c r="A85" s="20" t="s">
        <v>391</v>
      </c>
      <c r="B85" s="25" t="str">
        <f t="shared" si="3"/>
        <v></v>
      </c>
      <c r="C85" s="20" t="s">
        <v>49</v>
      </c>
      <c r="D85" s="21" t="s">
        <v>50</v>
      </c>
      <c r="E85" s="21">
        <f t="shared" si="4"/>
        <v>61541</v>
      </c>
    </row>
    <row r="86" spans="1:5" ht="16.5" hidden="1">
      <c r="A86" s="20" t="s">
        <v>78</v>
      </c>
      <c r="B86" s="25" t="str">
        <f t="shared" si="3"/>
        <v></v>
      </c>
      <c r="C86" s="20" t="s">
        <v>179</v>
      </c>
      <c r="D86" s="21" t="s">
        <v>180</v>
      </c>
      <c r="E86" s="21">
        <f t="shared" si="4"/>
        <v>61542</v>
      </c>
    </row>
    <row r="87" spans="1:5" ht="16.5" hidden="1">
      <c r="A87" s="20" t="s">
        <v>78</v>
      </c>
      <c r="B87" s="25" t="str">
        <f t="shared" si="3"/>
        <v></v>
      </c>
      <c r="C87" s="20" t="s">
        <v>122</v>
      </c>
      <c r="D87" s="21" t="s">
        <v>123</v>
      </c>
      <c r="E87" s="21">
        <f t="shared" si="4"/>
        <v>61543</v>
      </c>
    </row>
    <row r="88" spans="1:5" ht="16.5" hidden="1">
      <c r="A88" s="20" t="s">
        <v>391</v>
      </c>
      <c r="B88" s="25" t="str">
        <f t="shared" si="3"/>
        <v></v>
      </c>
      <c r="C88" s="20" t="s">
        <v>40</v>
      </c>
      <c r="D88" s="21" t="s">
        <v>41</v>
      </c>
      <c r="E88" s="21">
        <f t="shared" si="4"/>
        <v>61544</v>
      </c>
    </row>
    <row r="89" spans="1:5" ht="16.5" hidden="1">
      <c r="A89" s="20" t="s">
        <v>78</v>
      </c>
      <c r="B89" s="25" t="str">
        <f t="shared" si="3"/>
        <v></v>
      </c>
      <c r="C89" s="20" t="s">
        <v>170</v>
      </c>
      <c r="D89" s="21" t="s">
        <v>171</v>
      </c>
      <c r="E89" s="21">
        <f t="shared" si="4"/>
        <v>61545</v>
      </c>
    </row>
    <row r="90" spans="1:5" ht="16.5" hidden="1">
      <c r="A90" s="20" t="s">
        <v>78</v>
      </c>
      <c r="B90" s="25" t="str">
        <f t="shared" si="3"/>
        <v></v>
      </c>
      <c r="C90" s="20" t="s">
        <v>113</v>
      </c>
      <c r="D90" s="21" t="s">
        <v>114</v>
      </c>
      <c r="E90" s="21">
        <f t="shared" si="4"/>
        <v>61546</v>
      </c>
    </row>
    <row r="91" spans="1:5" ht="16.5" hidden="1">
      <c r="A91" s="20" t="s">
        <v>391</v>
      </c>
      <c r="B91" s="25" t="str">
        <f t="shared" si="3"/>
        <v></v>
      </c>
      <c r="C91" s="20" t="s">
        <v>46</v>
      </c>
      <c r="D91" s="21" t="s">
        <v>47</v>
      </c>
      <c r="E91" s="21">
        <f t="shared" si="4"/>
        <v>61547</v>
      </c>
    </row>
    <row r="92" spans="1:5" ht="16.5" hidden="1">
      <c r="A92" s="20" t="s">
        <v>78</v>
      </c>
      <c r="B92" s="25" t="str">
        <f t="shared" si="3"/>
        <v></v>
      </c>
      <c r="C92" s="20" t="s">
        <v>176</v>
      </c>
      <c r="D92" s="21" t="s">
        <v>177</v>
      </c>
      <c r="E92" s="21">
        <f t="shared" si="4"/>
        <v>61548</v>
      </c>
    </row>
    <row r="93" spans="1:5" ht="16.5" hidden="1">
      <c r="A93" s="20" t="s">
        <v>78</v>
      </c>
      <c r="B93" s="25" t="str">
        <f t="shared" si="3"/>
        <v></v>
      </c>
      <c r="C93" s="20" t="s">
        <v>119</v>
      </c>
      <c r="D93" s="21" t="s">
        <v>120</v>
      </c>
      <c r="E93" s="21">
        <f t="shared" si="4"/>
        <v>61549</v>
      </c>
    </row>
    <row r="94" spans="1:5" ht="16.5" hidden="1">
      <c r="A94" s="20" t="s">
        <v>391</v>
      </c>
      <c r="B94" s="25" t="str">
        <f t="shared" si="3"/>
        <v></v>
      </c>
      <c r="C94" s="20" t="s">
        <v>67</v>
      </c>
      <c r="D94" s="21" t="s">
        <v>68</v>
      </c>
      <c r="E94" s="21">
        <f t="shared" si="4"/>
        <v>61550</v>
      </c>
    </row>
    <row r="95" spans="1:5" ht="16.5" hidden="1">
      <c r="A95" s="20" t="s">
        <v>78</v>
      </c>
      <c r="B95" s="25" t="str">
        <f t="shared" si="3"/>
        <v></v>
      </c>
      <c r="C95" s="20" t="s">
        <v>191</v>
      </c>
      <c r="D95" s="21" t="s">
        <v>192</v>
      </c>
      <c r="E95" s="21">
        <f t="shared" si="4"/>
        <v>61552</v>
      </c>
    </row>
    <row r="96" spans="1:5" ht="16.5" hidden="1">
      <c r="A96" s="20" t="s">
        <v>211</v>
      </c>
      <c r="B96" s="25" t="str">
        <f t="shared" si="3"/>
        <v></v>
      </c>
      <c r="C96" s="20" t="s">
        <v>294</v>
      </c>
      <c r="D96" s="21" t="s">
        <v>295</v>
      </c>
      <c r="E96" s="21">
        <f t="shared" si="4"/>
        <v>61553</v>
      </c>
    </row>
    <row r="97" spans="1:5" ht="16.5" hidden="1">
      <c r="A97" s="20" t="s">
        <v>391</v>
      </c>
      <c r="B97" s="25" t="str">
        <f t="shared" si="3"/>
        <v></v>
      </c>
      <c r="C97" s="20" t="s">
        <v>70</v>
      </c>
      <c r="D97" s="21" t="s">
        <v>71</v>
      </c>
      <c r="E97" s="21">
        <f t="shared" si="4"/>
        <v>61554</v>
      </c>
    </row>
    <row r="98" spans="1:5" ht="16.5" hidden="1">
      <c r="A98" s="20" t="s">
        <v>211</v>
      </c>
      <c r="B98" s="25" t="str">
        <f t="shared" ref="B98:B129" si="5">_xlfn.UNICHAR(HEX2DEC(D98))</f>
        <v></v>
      </c>
      <c r="C98" s="20" t="s">
        <v>303</v>
      </c>
      <c r="D98" s="21" t="s">
        <v>304</v>
      </c>
      <c r="E98" s="21">
        <f t="shared" si="4"/>
        <v>61555</v>
      </c>
    </row>
    <row r="99" spans="1:5" ht="16.5" hidden="1">
      <c r="A99" s="20" t="s">
        <v>211</v>
      </c>
      <c r="B99" s="25" t="str">
        <f t="shared" si="5"/>
        <v></v>
      </c>
      <c r="C99" s="20" t="s">
        <v>255</v>
      </c>
      <c r="D99" s="21" t="s">
        <v>256</v>
      </c>
      <c r="E99" s="21">
        <f t="shared" si="4"/>
        <v>61556</v>
      </c>
    </row>
    <row r="100" spans="1:5" ht="16.5" hidden="1">
      <c r="A100" s="20" t="s">
        <v>565</v>
      </c>
      <c r="B100" s="25" t="str">
        <f t="shared" si="5"/>
        <v></v>
      </c>
      <c r="C100" s="20" t="s">
        <v>324</v>
      </c>
      <c r="D100" s="21" t="s">
        <v>325</v>
      </c>
      <c r="E100" s="21">
        <f t="shared" si="4"/>
        <v>61557</v>
      </c>
    </row>
    <row r="101" spans="1:5" ht="16.5" hidden="1">
      <c r="A101" s="20" t="s">
        <v>211</v>
      </c>
      <c r="B101" s="25" t="str">
        <f t="shared" si="5"/>
        <v></v>
      </c>
      <c r="C101" s="20" t="s">
        <v>273</v>
      </c>
      <c r="D101" s="21" t="s">
        <v>274</v>
      </c>
      <c r="E101" s="21">
        <f t="shared" si="4"/>
        <v>61558</v>
      </c>
    </row>
    <row r="102" spans="1:5" ht="16.5" hidden="1">
      <c r="A102" s="20" t="s">
        <v>78</v>
      </c>
      <c r="B102" s="25" t="str">
        <f t="shared" si="5"/>
        <v></v>
      </c>
      <c r="C102" s="20" t="s">
        <v>194</v>
      </c>
      <c r="D102" s="21" t="s">
        <v>195</v>
      </c>
      <c r="E102" s="21">
        <f t="shared" si="4"/>
        <v>61559</v>
      </c>
    </row>
    <row r="103" spans="1:5" ht="16.5" hidden="1">
      <c r="A103" s="20" t="s">
        <v>211</v>
      </c>
      <c r="B103" s="25" t="str">
        <f t="shared" si="5"/>
        <v></v>
      </c>
      <c r="C103" s="20" t="s">
        <v>267</v>
      </c>
      <c r="D103" s="21" t="s">
        <v>268</v>
      </c>
      <c r="E103" s="21">
        <f t="shared" si="4"/>
        <v>61560</v>
      </c>
    </row>
    <row r="104" spans="1:5" ht="16.5" hidden="1">
      <c r="A104" s="20" t="s">
        <v>565</v>
      </c>
      <c r="B104" s="25" t="str">
        <f t="shared" si="5"/>
        <v></v>
      </c>
      <c r="C104" s="20" t="s">
        <v>381</v>
      </c>
      <c r="D104" s="21" t="s">
        <v>382</v>
      </c>
      <c r="E104" s="21">
        <f t="shared" si="4"/>
        <v>61561</v>
      </c>
    </row>
    <row r="105" spans="1:5" ht="16.5" hidden="1">
      <c r="A105" s="20" t="s">
        <v>565</v>
      </c>
      <c r="B105" s="25" t="str">
        <f t="shared" si="5"/>
        <v></v>
      </c>
      <c r="C105" s="20" t="s">
        <v>384</v>
      </c>
      <c r="D105" s="21" t="s">
        <v>385</v>
      </c>
      <c r="E105" s="21">
        <f t="shared" si="4"/>
        <v>61562</v>
      </c>
    </row>
    <row r="106" spans="1:5" ht="16.5" hidden="1">
      <c r="A106" s="20" t="s">
        <v>565</v>
      </c>
      <c r="B106" s="25" t="str">
        <f t="shared" si="5"/>
        <v></v>
      </c>
      <c r="C106" s="20" t="s">
        <v>387</v>
      </c>
      <c r="D106" s="21" t="s">
        <v>388</v>
      </c>
      <c r="E106" s="21">
        <f t="shared" si="4"/>
        <v>61563</v>
      </c>
    </row>
    <row r="107" spans="1:5" ht="16.5" hidden="1">
      <c r="A107" s="20" t="s">
        <v>211</v>
      </c>
      <c r="B107" s="25" t="str">
        <f t="shared" si="5"/>
        <v></v>
      </c>
      <c r="C107" s="20" t="s">
        <v>291</v>
      </c>
      <c r="D107" s="21" t="s">
        <v>292</v>
      </c>
      <c r="E107" s="21">
        <f t="shared" si="4"/>
        <v>61564</v>
      </c>
    </row>
    <row r="108" spans="1:5" ht="16.5" hidden="1">
      <c r="A108" s="20" t="s">
        <v>391</v>
      </c>
      <c r="B108" s="25" t="str">
        <f t="shared" si="5"/>
        <v></v>
      </c>
      <c r="C108" s="20" t="s">
        <v>73</v>
      </c>
      <c r="D108" s="21" t="s">
        <v>74</v>
      </c>
      <c r="E108" s="21">
        <f t="shared" si="4"/>
        <v>61565</v>
      </c>
    </row>
    <row r="109" spans="1:5" ht="16.5" hidden="1">
      <c r="A109" s="20" t="s">
        <v>78</v>
      </c>
      <c r="B109" s="25" t="str">
        <f t="shared" si="5"/>
        <v></v>
      </c>
      <c r="C109" s="20" t="s">
        <v>203</v>
      </c>
      <c r="D109" s="21" t="s">
        <v>204</v>
      </c>
      <c r="E109" s="21">
        <f t="shared" si="4"/>
        <v>61566</v>
      </c>
    </row>
    <row r="110" spans="1:5" ht="16.5" hidden="1">
      <c r="A110" s="20" t="s">
        <v>78</v>
      </c>
      <c r="B110" s="25" t="str">
        <f t="shared" si="5"/>
        <v></v>
      </c>
      <c r="C110" s="20" t="s">
        <v>206</v>
      </c>
      <c r="D110" s="21" t="s">
        <v>207</v>
      </c>
      <c r="E110" s="21">
        <f t="shared" si="4"/>
        <v>61568</v>
      </c>
    </row>
    <row r="111" spans="1:5" ht="16.5" hidden="1">
      <c r="A111" s="20" t="s">
        <v>78</v>
      </c>
      <c r="B111" s="25" t="str">
        <f t="shared" si="5"/>
        <v></v>
      </c>
      <c r="C111" s="20" t="s">
        <v>209</v>
      </c>
      <c r="D111" s="21" t="s">
        <v>210</v>
      </c>
      <c r="E111" s="21">
        <f t="shared" si="4"/>
        <v>61569</v>
      </c>
    </row>
    <row r="112" spans="1:5" ht="16.5" hidden="1">
      <c r="A112" s="20" t="s">
        <v>211</v>
      </c>
      <c r="B112" s="25" t="str">
        <f t="shared" si="5"/>
        <v></v>
      </c>
      <c r="C112" s="20" t="s">
        <v>282</v>
      </c>
      <c r="D112" s="21" t="s">
        <v>283</v>
      </c>
      <c r="E112" s="21">
        <f t="shared" si="4"/>
        <v>61570</v>
      </c>
    </row>
    <row r="113" spans="1:5" ht="16.5" hidden="1">
      <c r="A113" s="20" t="s">
        <v>78</v>
      </c>
      <c r="B113" s="25" t="str">
        <f t="shared" si="5"/>
        <v></v>
      </c>
      <c r="C113" s="20" t="s">
        <v>152</v>
      </c>
      <c r="D113" s="21" t="s">
        <v>153</v>
      </c>
      <c r="E113" s="21">
        <f t="shared" si="4"/>
        <v>61571</v>
      </c>
    </row>
    <row r="114" spans="1:5" ht="16.5" hidden="1">
      <c r="A114" s="20" t="s">
        <v>565</v>
      </c>
      <c r="B114" s="25" t="str">
        <f t="shared" si="5"/>
        <v></v>
      </c>
      <c r="C114" s="20" t="s">
        <v>378</v>
      </c>
      <c r="D114" s="21" t="s">
        <v>379</v>
      </c>
      <c r="E114" s="21">
        <f t="shared" si="4"/>
        <v>61572</v>
      </c>
    </row>
    <row r="115" spans="1:5" ht="16.5" hidden="1">
      <c r="A115" s="20" t="s">
        <v>391</v>
      </c>
      <c r="B115" s="25" t="str">
        <f t="shared" si="5"/>
        <v></v>
      </c>
      <c r="C115" s="20" t="s">
        <v>64</v>
      </c>
      <c r="D115" s="21" t="s">
        <v>65</v>
      </c>
      <c r="E115" s="21">
        <f t="shared" si="4"/>
        <v>61573</v>
      </c>
    </row>
    <row r="116" spans="1:5" ht="16.5" hidden="1">
      <c r="A116" s="20" t="s">
        <v>78</v>
      </c>
      <c r="B116" s="25" t="str">
        <f t="shared" si="5"/>
        <v></v>
      </c>
      <c r="C116" s="20" t="s">
        <v>83</v>
      </c>
      <c r="D116" s="21" t="s">
        <v>84</v>
      </c>
      <c r="E116" s="21">
        <f t="shared" si="4"/>
        <v>61574</v>
      </c>
    </row>
    <row r="117" spans="1:5" ht="16.5">
      <c r="A117" s="20" t="s">
        <v>566</v>
      </c>
      <c r="B117" s="25" t="str">
        <f t="shared" si="5"/>
        <v></v>
      </c>
      <c r="C117" s="20" t="s">
        <v>393</v>
      </c>
      <c r="D117" s="21" t="s">
        <v>394</v>
      </c>
      <c r="E117" s="21">
        <f t="shared" si="4"/>
        <v>61589</v>
      </c>
    </row>
    <row r="118" spans="1:5" ht="16.5">
      <c r="A118" s="20" t="s">
        <v>566</v>
      </c>
      <c r="B118" s="25" t="str">
        <f t="shared" si="5"/>
        <v></v>
      </c>
      <c r="C118" s="20" t="s">
        <v>396</v>
      </c>
      <c r="D118" s="21" t="s">
        <v>397</v>
      </c>
      <c r="E118" s="21">
        <f t="shared" si="4"/>
        <v>61590</v>
      </c>
    </row>
    <row r="119" spans="1:5" ht="16.5">
      <c r="A119" s="20" t="s">
        <v>566</v>
      </c>
      <c r="B119" s="25" t="str">
        <f t="shared" si="5"/>
        <v></v>
      </c>
      <c r="C119" s="20" t="s">
        <v>399</v>
      </c>
      <c r="D119" s="21" t="s">
        <v>400</v>
      </c>
      <c r="E119" s="21">
        <f t="shared" si="4"/>
        <v>61591</v>
      </c>
    </row>
    <row r="120" spans="1:5" ht="16.5">
      <c r="A120" s="20" t="s">
        <v>566</v>
      </c>
      <c r="B120" s="25" t="str">
        <f t="shared" si="5"/>
        <v></v>
      </c>
      <c r="C120" s="20" t="s">
        <v>402</v>
      </c>
      <c r="D120" s="21" t="s">
        <v>403</v>
      </c>
      <c r="E120" s="21">
        <f t="shared" si="4"/>
        <v>61592</v>
      </c>
    </row>
    <row r="121" spans="1:5" ht="16.5">
      <c r="A121" s="20" t="s">
        <v>566</v>
      </c>
      <c r="B121" s="25" t="str">
        <f t="shared" si="5"/>
        <v></v>
      </c>
      <c r="C121" s="20" t="s">
        <v>405</v>
      </c>
      <c r="D121" s="21" t="s">
        <v>406</v>
      </c>
      <c r="E121" s="21">
        <f t="shared" si="4"/>
        <v>61593</v>
      </c>
    </row>
    <row r="122" spans="1:5" ht="16.5">
      <c r="A122" s="20" t="s">
        <v>566</v>
      </c>
      <c r="B122" s="25" t="str">
        <f t="shared" si="5"/>
        <v></v>
      </c>
      <c r="C122" s="20" t="s">
        <v>408</v>
      </c>
      <c r="D122" s="21" t="s">
        <v>409</v>
      </c>
      <c r="E122" s="21">
        <f t="shared" si="4"/>
        <v>61594</v>
      </c>
    </row>
    <row r="123" spans="1:5" ht="16.5">
      <c r="A123" s="20" t="s">
        <v>566</v>
      </c>
      <c r="B123" s="25" t="str">
        <f t="shared" si="5"/>
        <v></v>
      </c>
      <c r="C123" s="20" t="s">
        <v>411</v>
      </c>
      <c r="D123" s="21" t="s">
        <v>412</v>
      </c>
      <c r="E123" s="21">
        <f t="shared" si="4"/>
        <v>61595</v>
      </c>
    </row>
    <row r="124" spans="1:5" ht="16.5">
      <c r="A124" s="20" t="s">
        <v>566</v>
      </c>
      <c r="B124" s="25" t="str">
        <f t="shared" si="5"/>
        <v></v>
      </c>
      <c r="C124" s="20" t="s">
        <v>414</v>
      </c>
      <c r="D124" s="21" t="s">
        <v>415</v>
      </c>
      <c r="E124" s="21">
        <f t="shared" si="4"/>
        <v>61596</v>
      </c>
    </row>
    <row r="125" spans="1:5" ht="16.5">
      <c r="A125" s="20" t="s">
        <v>566</v>
      </c>
      <c r="B125" s="25" t="str">
        <f t="shared" si="5"/>
        <v></v>
      </c>
      <c r="C125" s="20" t="s">
        <v>417</v>
      </c>
      <c r="D125" s="21" t="s">
        <v>418</v>
      </c>
      <c r="E125" s="21">
        <f t="shared" si="4"/>
        <v>61597</v>
      </c>
    </row>
    <row r="126" spans="1:5" ht="16.5">
      <c r="A126" s="20" t="s">
        <v>566</v>
      </c>
      <c r="B126" s="25" t="str">
        <f t="shared" si="5"/>
        <v></v>
      </c>
      <c r="C126" s="20" t="s">
        <v>420</v>
      </c>
      <c r="D126" s="21" t="s">
        <v>421</v>
      </c>
      <c r="E126" s="21">
        <f t="shared" si="4"/>
        <v>61598</v>
      </c>
    </row>
    <row r="127" spans="1:5" ht="16.5">
      <c r="A127" s="20" t="s">
        <v>566</v>
      </c>
      <c r="B127" s="25" t="str">
        <f t="shared" si="5"/>
        <v></v>
      </c>
      <c r="C127" s="20" t="s">
        <v>423</v>
      </c>
      <c r="D127" s="21" t="s">
        <v>424</v>
      </c>
      <c r="E127" s="21">
        <f t="shared" si="4"/>
        <v>61599</v>
      </c>
    </row>
    <row r="128" spans="1:5" ht="16.5">
      <c r="A128" s="20" t="s">
        <v>566</v>
      </c>
      <c r="B128" s="25" t="str">
        <f t="shared" si="5"/>
        <v></v>
      </c>
      <c r="C128" s="20" t="s">
        <v>426</v>
      </c>
      <c r="D128" s="21" t="s">
        <v>427</v>
      </c>
      <c r="E128" s="21">
        <f t="shared" si="4"/>
        <v>61600</v>
      </c>
    </row>
    <row r="129" spans="1:5" ht="16.5">
      <c r="A129" s="20" t="s">
        <v>566</v>
      </c>
      <c r="B129" s="25" t="str">
        <f t="shared" si="5"/>
        <v></v>
      </c>
      <c r="C129" s="20" t="s">
        <v>429</v>
      </c>
      <c r="D129" s="21" t="s">
        <v>430</v>
      </c>
      <c r="E129" s="21">
        <f t="shared" si="4"/>
        <v>61601</v>
      </c>
    </row>
    <row r="130" spans="1:5" ht="16.5">
      <c r="A130" s="20" t="s">
        <v>566</v>
      </c>
      <c r="B130" s="25" t="str">
        <f t="shared" ref="B130:B161" si="6">_xlfn.UNICHAR(HEX2DEC(D130))</f>
        <v></v>
      </c>
      <c r="C130" s="20" t="s">
        <v>432</v>
      </c>
      <c r="D130" s="21" t="s">
        <v>433</v>
      </c>
      <c r="E130" s="21">
        <f t="shared" si="4"/>
        <v>61602</v>
      </c>
    </row>
    <row r="131" spans="1:5" ht="16.5">
      <c r="A131" s="20" t="s">
        <v>566</v>
      </c>
      <c r="B131" s="25" t="str">
        <f t="shared" si="6"/>
        <v></v>
      </c>
      <c r="C131" s="20" t="s">
        <v>435</v>
      </c>
      <c r="D131" s="21" t="s">
        <v>436</v>
      </c>
      <c r="E131" s="21">
        <f t="shared" ref="E131:E190" si="7">HEX2DEC(D131)</f>
        <v>61603</v>
      </c>
    </row>
    <row r="132" spans="1:5" ht="16.5">
      <c r="A132" s="20" t="s">
        <v>566</v>
      </c>
      <c r="B132" s="25" t="str">
        <f t="shared" si="6"/>
        <v></v>
      </c>
      <c r="C132" s="20" t="s">
        <v>438</v>
      </c>
      <c r="D132" s="21" t="s">
        <v>439</v>
      </c>
      <c r="E132" s="21">
        <f t="shared" si="7"/>
        <v>61604</v>
      </c>
    </row>
    <row r="133" spans="1:5" ht="16.5">
      <c r="A133" s="20" t="s">
        <v>566</v>
      </c>
      <c r="B133" s="25" t="str">
        <f t="shared" si="6"/>
        <v></v>
      </c>
      <c r="C133" s="20" t="s">
        <v>441</v>
      </c>
      <c r="D133" s="21" t="s">
        <v>442</v>
      </c>
      <c r="E133" s="21">
        <f t="shared" si="7"/>
        <v>61605</v>
      </c>
    </row>
    <row r="134" spans="1:5" ht="16.5">
      <c r="A134" s="20" t="s">
        <v>566</v>
      </c>
      <c r="B134" s="25" t="str">
        <f t="shared" si="6"/>
        <v></v>
      </c>
      <c r="C134" s="20" t="s">
        <v>444</v>
      </c>
      <c r="D134" s="21" t="s">
        <v>445</v>
      </c>
      <c r="E134" s="21">
        <f t="shared" si="7"/>
        <v>61606</v>
      </c>
    </row>
    <row r="135" spans="1:5" ht="16.5">
      <c r="A135" s="20" t="s">
        <v>566</v>
      </c>
      <c r="B135" s="25" t="str">
        <f t="shared" si="6"/>
        <v></v>
      </c>
      <c r="C135" s="20" t="s">
        <v>447</v>
      </c>
      <c r="D135" s="21" t="s">
        <v>448</v>
      </c>
      <c r="E135" s="21">
        <f t="shared" si="7"/>
        <v>61607</v>
      </c>
    </row>
    <row r="136" spans="1:5" ht="16.5">
      <c r="A136" s="20" t="s">
        <v>566</v>
      </c>
      <c r="B136" s="25" t="str">
        <f t="shared" si="6"/>
        <v></v>
      </c>
      <c r="C136" s="20" t="s">
        <v>450</v>
      </c>
      <c r="D136" s="21" t="s">
        <v>451</v>
      </c>
      <c r="E136" s="21">
        <f t="shared" si="7"/>
        <v>61608</v>
      </c>
    </row>
    <row r="137" spans="1:5" ht="16.5">
      <c r="A137" s="20" t="s">
        <v>566</v>
      </c>
      <c r="B137" s="25" t="str">
        <f t="shared" si="6"/>
        <v></v>
      </c>
      <c r="C137" s="20" t="s">
        <v>453</v>
      </c>
      <c r="D137" s="21" t="s">
        <v>454</v>
      </c>
      <c r="E137" s="21">
        <f t="shared" si="7"/>
        <v>61609</v>
      </c>
    </row>
    <row r="138" spans="1:5" ht="16.5">
      <c r="A138" s="20" t="s">
        <v>566</v>
      </c>
      <c r="B138" s="25" t="str">
        <f t="shared" si="6"/>
        <v></v>
      </c>
      <c r="C138" s="20" t="s">
        <v>456</v>
      </c>
      <c r="D138" s="21" t="s">
        <v>457</v>
      </c>
      <c r="E138" s="21">
        <f t="shared" si="7"/>
        <v>61610</v>
      </c>
    </row>
    <row r="139" spans="1:5" ht="16.5">
      <c r="A139" s="20" t="s">
        <v>566</v>
      </c>
      <c r="B139" s="25" t="str">
        <f t="shared" si="6"/>
        <v></v>
      </c>
      <c r="C139" s="20" t="s">
        <v>459</v>
      </c>
      <c r="D139" s="21" t="s">
        <v>460</v>
      </c>
      <c r="E139" s="21">
        <f t="shared" si="7"/>
        <v>61611</v>
      </c>
    </row>
    <row r="140" spans="1:5" ht="16.5">
      <c r="A140" s="20" t="s">
        <v>566</v>
      </c>
      <c r="B140" s="25" t="str">
        <f t="shared" si="6"/>
        <v></v>
      </c>
      <c r="C140" s="20" t="s">
        <v>462</v>
      </c>
      <c r="D140" s="21" t="s">
        <v>463</v>
      </c>
      <c r="E140" s="21">
        <f t="shared" si="7"/>
        <v>61612</v>
      </c>
    </row>
    <row r="141" spans="1:5" ht="16.5">
      <c r="A141" s="20" t="s">
        <v>566</v>
      </c>
      <c r="B141" s="25" t="str">
        <f t="shared" si="6"/>
        <v></v>
      </c>
      <c r="C141" s="20" t="s">
        <v>465</v>
      </c>
      <c r="D141" s="21" t="s">
        <v>466</v>
      </c>
      <c r="E141" s="21">
        <f t="shared" si="7"/>
        <v>61613</v>
      </c>
    </row>
    <row r="142" spans="1:5" ht="16.5">
      <c r="A142" s="20" t="s">
        <v>566</v>
      </c>
      <c r="B142" s="25" t="str">
        <f t="shared" si="6"/>
        <v></v>
      </c>
      <c r="C142" s="20" t="s">
        <v>468</v>
      </c>
      <c r="D142" s="21" t="s">
        <v>469</v>
      </c>
      <c r="E142" s="21">
        <f t="shared" si="7"/>
        <v>61614</v>
      </c>
    </row>
    <row r="143" spans="1:5" ht="16.5">
      <c r="A143" s="20" t="s">
        <v>566</v>
      </c>
      <c r="B143" s="25" t="str">
        <f t="shared" si="6"/>
        <v></v>
      </c>
      <c r="C143" s="20" t="s">
        <v>471</v>
      </c>
      <c r="D143" s="21" t="s">
        <v>472</v>
      </c>
      <c r="E143" s="21">
        <f t="shared" si="7"/>
        <v>61615</v>
      </c>
    </row>
    <row r="144" spans="1:5" ht="16.5">
      <c r="A144" s="20" t="s">
        <v>566</v>
      </c>
      <c r="B144" s="25" t="str">
        <f t="shared" si="6"/>
        <v></v>
      </c>
      <c r="C144" s="20" t="s">
        <v>474</v>
      </c>
      <c r="D144" s="21" t="s">
        <v>475</v>
      </c>
      <c r="E144" s="21">
        <f t="shared" si="7"/>
        <v>61616</v>
      </c>
    </row>
    <row r="145" spans="1:5" ht="16.5" hidden="1">
      <c r="A145" s="20" t="s">
        <v>211</v>
      </c>
      <c r="B145" s="25" t="str">
        <f t="shared" si="6"/>
        <v></v>
      </c>
      <c r="C145" s="20" t="s">
        <v>321</v>
      </c>
      <c r="D145" s="21" t="s">
        <v>322</v>
      </c>
      <c r="E145" s="21">
        <f t="shared" si="7"/>
        <v>61617</v>
      </c>
    </row>
    <row r="146" spans="1:5" ht="16.5" hidden="1">
      <c r="A146" s="20" t="s">
        <v>391</v>
      </c>
      <c r="B146" s="25" t="str">
        <f t="shared" si="6"/>
        <v></v>
      </c>
      <c r="C146" s="20" t="s">
        <v>37</v>
      </c>
      <c r="D146" s="21" t="s">
        <v>38</v>
      </c>
      <c r="E146" s="21">
        <f t="shared" si="7"/>
        <v>61618</v>
      </c>
    </row>
    <row r="147" spans="1:5" ht="16.5" hidden="1">
      <c r="A147" s="20" t="s">
        <v>78</v>
      </c>
      <c r="B147" s="25" t="str">
        <f t="shared" si="6"/>
        <v></v>
      </c>
      <c r="C147" s="20" t="s">
        <v>167</v>
      </c>
      <c r="D147" s="21" t="s">
        <v>168</v>
      </c>
      <c r="E147" s="21">
        <f t="shared" si="7"/>
        <v>61619</v>
      </c>
    </row>
    <row r="148" spans="1:5" ht="16.5" hidden="1">
      <c r="A148" s="20" t="s">
        <v>78</v>
      </c>
      <c r="B148" s="25" t="str">
        <f t="shared" si="6"/>
        <v></v>
      </c>
      <c r="C148" s="20" t="s">
        <v>110</v>
      </c>
      <c r="D148" s="21" t="s">
        <v>111</v>
      </c>
      <c r="E148" s="21">
        <f t="shared" si="7"/>
        <v>61620</v>
      </c>
    </row>
    <row r="149" spans="1:5" ht="16.5" hidden="1">
      <c r="A149" s="20" t="s">
        <v>211</v>
      </c>
      <c r="B149" s="25" t="str">
        <f t="shared" si="6"/>
        <v></v>
      </c>
      <c r="C149" s="20" t="s">
        <v>243</v>
      </c>
      <c r="D149" s="21" t="s">
        <v>244</v>
      </c>
      <c r="E149" s="21">
        <f t="shared" si="7"/>
        <v>61621</v>
      </c>
    </row>
    <row r="150" spans="1:5" ht="16.5" hidden="1">
      <c r="A150" s="20" t="s">
        <v>391</v>
      </c>
      <c r="B150" s="25" t="str">
        <f t="shared" si="6"/>
        <v></v>
      </c>
      <c r="C150" s="20" t="s">
        <v>19</v>
      </c>
      <c r="D150" s="21" t="s">
        <v>20</v>
      </c>
      <c r="E150" s="21">
        <f t="shared" si="7"/>
        <v>61622</v>
      </c>
    </row>
    <row r="151" spans="1:5" ht="16.5" hidden="1">
      <c r="A151" s="20" t="s">
        <v>391</v>
      </c>
      <c r="B151" s="25" t="str">
        <f t="shared" si="6"/>
        <v></v>
      </c>
      <c r="C151" s="20" t="s">
        <v>76</v>
      </c>
      <c r="D151" s="21" t="s">
        <v>77</v>
      </c>
      <c r="E151" s="21">
        <f t="shared" si="7"/>
        <v>61636</v>
      </c>
    </row>
    <row r="152" spans="1:5" ht="16.5" hidden="1">
      <c r="A152" s="20" t="s">
        <v>211</v>
      </c>
      <c r="B152" s="25" t="str">
        <f t="shared" si="6"/>
        <v></v>
      </c>
      <c r="C152" s="20" t="s">
        <v>297</v>
      </c>
      <c r="D152" s="21" t="s">
        <v>298</v>
      </c>
      <c r="E152" s="21">
        <f t="shared" si="7"/>
        <v>61637</v>
      </c>
    </row>
    <row r="153" spans="1:5" ht="16.5" hidden="1">
      <c r="A153" s="20" t="s">
        <v>211</v>
      </c>
      <c r="B153" s="25" t="str">
        <f t="shared" si="6"/>
        <v></v>
      </c>
      <c r="C153" s="20" t="s">
        <v>285</v>
      </c>
      <c r="D153" s="21" t="s">
        <v>286</v>
      </c>
      <c r="E153" s="21">
        <f t="shared" si="7"/>
        <v>61638</v>
      </c>
    </row>
    <row r="154" spans="1:5" ht="16.5" hidden="1">
      <c r="A154" s="20" t="s">
        <v>211</v>
      </c>
      <c r="B154" s="25" t="str">
        <f t="shared" si="6"/>
        <v></v>
      </c>
      <c r="C154" s="20" t="s">
        <v>288</v>
      </c>
      <c r="D154" s="21" t="s">
        <v>289</v>
      </c>
      <c r="E154" s="21">
        <f t="shared" si="7"/>
        <v>61639</v>
      </c>
    </row>
    <row r="155" spans="1:5" ht="16.5" hidden="1">
      <c r="A155" s="20" t="s">
        <v>211</v>
      </c>
      <c r="B155" s="25" t="str">
        <f t="shared" si="6"/>
        <v></v>
      </c>
      <c r="C155" s="20" t="s">
        <v>300</v>
      </c>
      <c r="D155" s="21" t="s">
        <v>301</v>
      </c>
      <c r="E155" s="21">
        <f t="shared" si="7"/>
        <v>61640</v>
      </c>
    </row>
    <row r="156" spans="1:5" ht="16.5" hidden="1">
      <c r="A156" s="20" t="s">
        <v>565</v>
      </c>
      <c r="B156" s="25" t="str">
        <f t="shared" si="6"/>
        <v></v>
      </c>
      <c r="C156" s="20" t="s">
        <v>366</v>
      </c>
      <c r="D156" s="21" t="s">
        <v>367</v>
      </c>
      <c r="E156" s="21">
        <f t="shared" si="7"/>
        <v>61641</v>
      </c>
    </row>
    <row r="157" spans="1:5" ht="16.5" hidden="1">
      <c r="A157" s="20" t="s">
        <v>565</v>
      </c>
      <c r="B157" s="25" t="str">
        <f t="shared" si="6"/>
        <v></v>
      </c>
      <c r="C157" s="20" t="s">
        <v>369</v>
      </c>
      <c r="D157" s="21" t="s">
        <v>370</v>
      </c>
      <c r="E157" s="21">
        <f t="shared" si="7"/>
        <v>61642</v>
      </c>
    </row>
    <row r="158" spans="1:5" ht="16.5" hidden="1">
      <c r="A158" s="20" t="s">
        <v>565</v>
      </c>
      <c r="B158" s="25" t="str">
        <f t="shared" si="6"/>
        <v></v>
      </c>
      <c r="C158" s="20" t="s">
        <v>390</v>
      </c>
      <c r="D158" s="21" t="s">
        <v>392</v>
      </c>
      <c r="E158" s="21">
        <f t="shared" si="7"/>
        <v>61643</v>
      </c>
    </row>
    <row r="159" spans="1:5" ht="16.5" hidden="1">
      <c r="A159" s="20" t="s">
        <v>211</v>
      </c>
      <c r="B159" s="25" t="str">
        <f t="shared" si="6"/>
        <v></v>
      </c>
      <c r="C159" s="20" t="s">
        <v>309</v>
      </c>
      <c r="D159" s="21" t="s">
        <v>310</v>
      </c>
      <c r="E159" s="21">
        <f t="shared" si="7"/>
        <v>61644</v>
      </c>
    </row>
    <row r="160" spans="1:5" ht="16.5" hidden="1">
      <c r="A160" s="20" t="s">
        <v>211</v>
      </c>
      <c r="B160" s="25" t="str">
        <f t="shared" si="6"/>
        <v></v>
      </c>
      <c r="C160" s="20" t="s">
        <v>312</v>
      </c>
      <c r="D160" s="21" t="s">
        <v>313</v>
      </c>
      <c r="E160" s="21">
        <f t="shared" si="7"/>
        <v>61645</v>
      </c>
    </row>
    <row r="161" spans="1:8" ht="16.5" hidden="1">
      <c r="A161" s="20" t="s">
        <v>211</v>
      </c>
      <c r="B161" s="25" t="str">
        <f t="shared" si="6"/>
        <v></v>
      </c>
      <c r="C161" s="20" t="s">
        <v>315</v>
      </c>
      <c r="D161" s="21" t="s">
        <v>316</v>
      </c>
      <c r="E161" s="21">
        <f t="shared" si="7"/>
        <v>61646</v>
      </c>
    </row>
    <row r="162" spans="1:8" ht="16.5" hidden="1">
      <c r="A162" s="20" t="s">
        <v>211</v>
      </c>
      <c r="B162" s="25" t="str">
        <f t="shared" ref="B162:B190" si="8">_xlfn.UNICHAR(HEX2DEC(D162))</f>
        <v></v>
      </c>
      <c r="C162" s="20" t="s">
        <v>318</v>
      </c>
      <c r="D162" s="21" t="s">
        <v>319</v>
      </c>
      <c r="E162" s="21">
        <f t="shared" si="7"/>
        <v>61647</v>
      </c>
    </row>
    <row r="163" spans="1:8" ht="16.5">
      <c r="A163" s="20" t="s">
        <v>566</v>
      </c>
      <c r="B163" s="25" t="str">
        <f t="shared" si="8"/>
        <v></v>
      </c>
      <c r="C163" s="20" t="s">
        <v>480</v>
      </c>
      <c r="D163" s="21" t="s">
        <v>481</v>
      </c>
      <c r="E163" s="21">
        <f t="shared" si="7"/>
        <v>61648</v>
      </c>
      <c r="H163">
        <v>1</v>
      </c>
    </row>
    <row r="164" spans="1:8" ht="16.5">
      <c r="A164" s="20" t="s">
        <v>566</v>
      </c>
      <c r="B164" s="25" t="str">
        <f t="shared" si="8"/>
        <v></v>
      </c>
      <c r="C164" s="20" t="s">
        <v>483</v>
      </c>
      <c r="D164" s="21" t="s">
        <v>484</v>
      </c>
      <c r="E164" s="21">
        <f t="shared" si="7"/>
        <v>61649</v>
      </c>
      <c r="H164">
        <v>2</v>
      </c>
    </row>
    <row r="165" spans="1:8" ht="16.5">
      <c r="A165" s="20" t="s">
        <v>566</v>
      </c>
      <c r="B165" s="25" t="str">
        <f t="shared" si="8"/>
        <v></v>
      </c>
      <c r="C165" s="20" t="s">
        <v>486</v>
      </c>
      <c r="D165" s="21" t="s">
        <v>487</v>
      </c>
      <c r="E165" s="21">
        <f t="shared" si="7"/>
        <v>61650</v>
      </c>
      <c r="H165">
        <v>3</v>
      </c>
    </row>
    <row r="166" spans="1:8" ht="16.5">
      <c r="A166" s="20" t="s">
        <v>566</v>
      </c>
      <c r="B166" s="25" t="str">
        <f t="shared" si="8"/>
        <v></v>
      </c>
      <c r="C166" s="20" t="s">
        <v>489</v>
      </c>
      <c r="D166" s="21" t="s">
        <v>490</v>
      </c>
      <c r="E166" s="21">
        <f t="shared" si="7"/>
        <v>61651</v>
      </c>
      <c r="H166">
        <v>4</v>
      </c>
    </row>
    <row r="167" spans="1:8" ht="16.5">
      <c r="A167" s="20" t="s">
        <v>566</v>
      </c>
      <c r="B167" s="25" t="str">
        <f t="shared" si="8"/>
        <v></v>
      </c>
      <c r="C167" s="20" t="s">
        <v>492</v>
      </c>
      <c r="D167" s="21" t="s">
        <v>493</v>
      </c>
      <c r="E167" s="21">
        <f t="shared" si="7"/>
        <v>61652</v>
      </c>
      <c r="H167">
        <v>5</v>
      </c>
    </row>
    <row r="168" spans="1:8" ht="16.5">
      <c r="A168" s="20" t="s">
        <v>566</v>
      </c>
      <c r="B168" s="25" t="str">
        <f t="shared" si="8"/>
        <v></v>
      </c>
      <c r="C168" s="20" t="s">
        <v>495</v>
      </c>
      <c r="D168" s="21" t="s">
        <v>496</v>
      </c>
      <c r="E168" s="21">
        <f t="shared" si="7"/>
        <v>61653</v>
      </c>
      <c r="H168">
        <v>6</v>
      </c>
    </row>
    <row r="169" spans="1:8" ht="16.5">
      <c r="A169" s="20" t="s">
        <v>566</v>
      </c>
      <c r="B169" s="25" t="str">
        <f t="shared" si="8"/>
        <v></v>
      </c>
      <c r="C169" s="20" t="s">
        <v>498</v>
      </c>
      <c r="D169" s="21" t="s">
        <v>499</v>
      </c>
      <c r="E169" s="21">
        <f t="shared" si="7"/>
        <v>61654</v>
      </c>
      <c r="H169">
        <v>7</v>
      </c>
    </row>
    <row r="170" spans="1:8" ht="16.5">
      <c r="A170" s="20" t="s">
        <v>566</v>
      </c>
      <c r="B170" s="25" t="str">
        <f t="shared" si="8"/>
        <v></v>
      </c>
      <c r="C170" s="20" t="s">
        <v>501</v>
      </c>
      <c r="D170" s="21" t="s">
        <v>502</v>
      </c>
      <c r="E170" s="21">
        <f t="shared" si="7"/>
        <v>61655</v>
      </c>
      <c r="H170">
        <v>8</v>
      </c>
    </row>
    <row r="171" spans="1:8" ht="16.5">
      <c r="A171" s="20" t="s">
        <v>566</v>
      </c>
      <c r="B171" s="25" t="str">
        <f t="shared" si="8"/>
        <v></v>
      </c>
      <c r="C171" s="20" t="s">
        <v>504</v>
      </c>
      <c r="D171" s="21" t="s">
        <v>505</v>
      </c>
      <c r="E171" s="21">
        <f t="shared" si="7"/>
        <v>61656</v>
      </c>
      <c r="H171">
        <v>9</v>
      </c>
    </row>
    <row r="172" spans="1:8" ht="16.5">
      <c r="A172" s="20" t="s">
        <v>566</v>
      </c>
      <c r="B172" s="25" t="str">
        <f t="shared" si="8"/>
        <v></v>
      </c>
      <c r="C172" s="20" t="s">
        <v>507</v>
      </c>
      <c r="D172" s="21" t="s">
        <v>508</v>
      </c>
      <c r="E172" s="21">
        <f t="shared" si="7"/>
        <v>61657</v>
      </c>
      <c r="H172">
        <v>10</v>
      </c>
    </row>
    <row r="173" spans="1:8" ht="16.5">
      <c r="A173" s="20" t="s">
        <v>566</v>
      </c>
      <c r="B173" s="25" t="str">
        <f t="shared" si="8"/>
        <v></v>
      </c>
      <c r="C173" s="20" t="s">
        <v>510</v>
      </c>
      <c r="D173" s="21" t="s">
        <v>511</v>
      </c>
      <c r="E173" s="21">
        <f t="shared" si="7"/>
        <v>61658</v>
      </c>
      <c r="H173">
        <v>11</v>
      </c>
    </row>
    <row r="174" spans="1:8" ht="16.5">
      <c r="A174" s="20" t="s">
        <v>566</v>
      </c>
      <c r="B174" s="25" t="str">
        <f t="shared" si="8"/>
        <v></v>
      </c>
      <c r="C174" s="20" t="s">
        <v>513</v>
      </c>
      <c r="D174" s="21" t="s">
        <v>514</v>
      </c>
      <c r="E174" s="21">
        <f t="shared" si="7"/>
        <v>61659</v>
      </c>
      <c r="H174">
        <v>12</v>
      </c>
    </row>
    <row r="175" spans="1:8" ht="16.5">
      <c r="A175" s="20" t="s">
        <v>566</v>
      </c>
      <c r="B175" s="25" t="str">
        <f t="shared" si="8"/>
        <v></v>
      </c>
      <c r="C175" s="20" t="s">
        <v>516</v>
      </c>
      <c r="D175" s="21" t="s">
        <v>517</v>
      </c>
      <c r="E175" s="21">
        <f t="shared" si="7"/>
        <v>61660</v>
      </c>
      <c r="H175">
        <v>13</v>
      </c>
    </row>
    <row r="176" spans="1:8" ht="16.5">
      <c r="A176" s="20" t="s">
        <v>566</v>
      </c>
      <c r="B176" s="25" t="str">
        <f t="shared" si="8"/>
        <v></v>
      </c>
      <c r="C176" s="20" t="s">
        <v>519</v>
      </c>
      <c r="D176" s="21" t="s">
        <v>520</v>
      </c>
      <c r="E176" s="21">
        <f t="shared" si="7"/>
        <v>61661</v>
      </c>
      <c r="H176">
        <v>14</v>
      </c>
    </row>
    <row r="177" spans="1:8" ht="16.5">
      <c r="A177" s="20" t="s">
        <v>566</v>
      </c>
      <c r="B177" s="25" t="str">
        <f t="shared" si="8"/>
        <v></v>
      </c>
      <c r="C177" s="20" t="s">
        <v>522</v>
      </c>
      <c r="D177" s="21" t="s">
        <v>523</v>
      </c>
      <c r="E177" s="21">
        <f t="shared" si="7"/>
        <v>61662</v>
      </c>
      <c r="H177">
        <v>15</v>
      </c>
    </row>
    <row r="178" spans="1:8" ht="16.5">
      <c r="A178" s="20" t="s">
        <v>566</v>
      </c>
      <c r="B178" s="25" t="str">
        <f t="shared" si="8"/>
        <v></v>
      </c>
      <c r="C178" s="20" t="s">
        <v>525</v>
      </c>
      <c r="D178" s="21" t="s">
        <v>526</v>
      </c>
      <c r="E178" s="21">
        <f t="shared" si="7"/>
        <v>61663</v>
      </c>
      <c r="H178">
        <v>16</v>
      </c>
    </row>
    <row r="179" spans="1:8" ht="16.5">
      <c r="A179" s="20" t="s">
        <v>566</v>
      </c>
      <c r="B179" s="25" t="str">
        <f t="shared" si="8"/>
        <v></v>
      </c>
      <c r="C179" s="20" t="s">
        <v>528</v>
      </c>
      <c r="D179" s="21" t="s">
        <v>529</v>
      </c>
      <c r="E179" s="21">
        <f t="shared" si="7"/>
        <v>61664</v>
      </c>
      <c r="H179">
        <v>17</v>
      </c>
    </row>
    <row r="180" spans="1:8" ht="16.5">
      <c r="A180" s="20" t="s">
        <v>566</v>
      </c>
      <c r="B180" s="25" t="str">
        <f t="shared" si="8"/>
        <v></v>
      </c>
      <c r="C180" s="20" t="s">
        <v>531</v>
      </c>
      <c r="D180" s="21" t="s">
        <v>532</v>
      </c>
      <c r="E180" s="21">
        <f t="shared" si="7"/>
        <v>61665</v>
      </c>
      <c r="H180">
        <v>18</v>
      </c>
    </row>
    <row r="181" spans="1:8" ht="16.5">
      <c r="A181" s="20" t="s">
        <v>566</v>
      </c>
      <c r="B181" s="25" t="str">
        <f t="shared" si="8"/>
        <v></v>
      </c>
      <c r="C181" s="20" t="s">
        <v>534</v>
      </c>
      <c r="D181" s="21" t="s">
        <v>535</v>
      </c>
      <c r="E181" s="21">
        <f t="shared" si="7"/>
        <v>61666</v>
      </c>
      <c r="H181">
        <v>19</v>
      </c>
    </row>
    <row r="182" spans="1:8" ht="16.5">
      <c r="A182" s="20" t="s">
        <v>566</v>
      </c>
      <c r="B182" s="25" t="str">
        <f t="shared" si="8"/>
        <v></v>
      </c>
      <c r="C182" s="20" t="s">
        <v>537</v>
      </c>
      <c r="D182" s="21" t="s">
        <v>538</v>
      </c>
      <c r="E182" s="21">
        <f t="shared" si="7"/>
        <v>61667</v>
      </c>
      <c r="H182">
        <v>20</v>
      </c>
    </row>
    <row r="183" spans="1:8" ht="16.5">
      <c r="A183" s="20" t="s">
        <v>566</v>
      </c>
      <c r="B183" s="25" t="str">
        <f t="shared" si="8"/>
        <v></v>
      </c>
      <c r="C183" s="20" t="s">
        <v>540</v>
      </c>
      <c r="D183" s="21" t="s">
        <v>541</v>
      </c>
      <c r="E183" s="21">
        <f t="shared" si="7"/>
        <v>61668</v>
      </c>
      <c r="H183">
        <v>21</v>
      </c>
    </row>
    <row r="184" spans="1:8" ht="16.5">
      <c r="A184" s="20" t="s">
        <v>566</v>
      </c>
      <c r="B184" s="25" t="str">
        <f t="shared" si="8"/>
        <v></v>
      </c>
      <c r="C184" s="20" t="s">
        <v>543</v>
      </c>
      <c r="D184" s="21" t="s">
        <v>544</v>
      </c>
      <c r="E184" s="21">
        <f t="shared" si="7"/>
        <v>61669</v>
      </c>
      <c r="H184">
        <v>22</v>
      </c>
    </row>
    <row r="185" spans="1:8" ht="16.5">
      <c r="A185" s="20" t="s">
        <v>566</v>
      </c>
      <c r="B185" s="25" t="str">
        <f t="shared" si="8"/>
        <v></v>
      </c>
      <c r="C185" s="20" t="s">
        <v>546</v>
      </c>
      <c r="D185" s="21" t="s">
        <v>547</v>
      </c>
      <c r="E185" s="21">
        <f t="shared" si="7"/>
        <v>61670</v>
      </c>
      <c r="H185">
        <v>23</v>
      </c>
    </row>
    <row r="186" spans="1:8" ht="16.5">
      <c r="A186" s="20" t="s">
        <v>566</v>
      </c>
      <c r="B186" s="25" t="str">
        <f t="shared" si="8"/>
        <v></v>
      </c>
      <c r="C186" s="20" t="s">
        <v>549</v>
      </c>
      <c r="D186" s="21" t="s">
        <v>550</v>
      </c>
      <c r="E186" s="21">
        <f t="shared" si="7"/>
        <v>61671</v>
      </c>
      <c r="H186">
        <v>24</v>
      </c>
    </row>
    <row r="187" spans="1:8" ht="16.5">
      <c r="A187" s="20" t="s">
        <v>566</v>
      </c>
      <c r="B187" s="25" t="str">
        <f t="shared" si="8"/>
        <v></v>
      </c>
      <c r="C187" s="20" t="s">
        <v>552</v>
      </c>
      <c r="D187" s="21" t="s">
        <v>553</v>
      </c>
      <c r="E187" s="21">
        <f t="shared" si="7"/>
        <v>61672</v>
      </c>
      <c r="H187">
        <v>25</v>
      </c>
    </row>
    <row r="188" spans="1:8" ht="16.5">
      <c r="A188" s="20" t="s">
        <v>566</v>
      </c>
      <c r="B188" s="25" t="str">
        <f t="shared" si="8"/>
        <v></v>
      </c>
      <c r="C188" s="20" t="s">
        <v>555</v>
      </c>
      <c r="D188" s="21" t="s">
        <v>556</v>
      </c>
      <c r="E188" s="21">
        <f t="shared" si="7"/>
        <v>61673</v>
      </c>
      <c r="H188">
        <v>26</v>
      </c>
    </row>
    <row r="189" spans="1:8" ht="16.5">
      <c r="A189" s="20" t="s">
        <v>566</v>
      </c>
      <c r="B189" s="25" t="str">
        <f t="shared" si="8"/>
        <v></v>
      </c>
      <c r="C189" s="20" t="s">
        <v>558</v>
      </c>
      <c r="D189" s="21" t="s">
        <v>559</v>
      </c>
      <c r="E189" s="21">
        <f t="shared" si="7"/>
        <v>61674</v>
      </c>
      <c r="H189">
        <v>27</v>
      </c>
    </row>
    <row r="190" spans="1:8" ht="16.5">
      <c r="A190" s="20" t="s">
        <v>566</v>
      </c>
      <c r="B190" s="25" t="str">
        <f t="shared" si="8"/>
        <v></v>
      </c>
      <c r="C190" s="20" t="s">
        <v>477</v>
      </c>
      <c r="D190" s="21" t="s">
        <v>478</v>
      </c>
      <c r="E190" s="21">
        <f t="shared" si="7"/>
        <v>61675</v>
      </c>
      <c r="H190">
        <v>28</v>
      </c>
    </row>
  </sheetData>
  <autoFilter ref="A1:D190" xr:uid="{41A63C0F-36F6-486F-910D-DD155DAD6CE9}">
    <filterColumn colId="0">
      <filters>
        <filter val="Moonphases"/>
      </filters>
    </filterColumn>
  </autoFilter>
  <sortState xmlns:xlrd2="http://schemas.microsoft.com/office/spreadsheetml/2017/richdata2" ref="A2:D190">
    <sortCondition ref="D2:D19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6592F-C1C5-42B4-A1A3-A67269C89812}">
  <dimension ref="A1:F180"/>
  <sheetViews>
    <sheetView workbookViewId="0">
      <selection activeCell="E4" sqref="E4"/>
    </sheetView>
  </sheetViews>
  <sheetFormatPr defaultRowHeight="15"/>
  <cols>
    <col min="1" max="1" width="40.85546875" bestFit="1" customWidth="1"/>
    <col min="2" max="2" width="12" bestFit="1" customWidth="1"/>
    <col min="3" max="3" width="13.42578125" bestFit="1" customWidth="1"/>
    <col min="5" max="5" width="17.5703125" bestFit="1" customWidth="1"/>
    <col min="6" max="6" width="4.85546875" bestFit="1" customWidth="1"/>
  </cols>
  <sheetData>
    <row r="1" spans="1:6">
      <c r="A1" t="s">
        <v>748</v>
      </c>
    </row>
    <row r="3" spans="1:6">
      <c r="E3" t="s">
        <v>926</v>
      </c>
      <c r="F3" t="s">
        <v>927</v>
      </c>
    </row>
    <row r="4" spans="1:6">
      <c r="A4" t="s">
        <v>571</v>
      </c>
      <c r="B4" t="str">
        <f>LEFT(A4,FIND(":",A4)-1)</f>
        <v>wi-owm-200</v>
      </c>
      <c r="C4" t="str">
        <f>RIGHT(A4,FIND(":",A4)+1)</f>
        <v>thunderstorm</v>
      </c>
      <c r="E4" t="s">
        <v>749</v>
      </c>
      <c r="F4" t="s">
        <v>201</v>
      </c>
    </row>
    <row r="5" spans="1:6">
      <c r="A5" t="s">
        <v>572</v>
      </c>
      <c r="E5" t="s">
        <v>750</v>
      </c>
      <c r="F5" t="s">
        <v>201</v>
      </c>
    </row>
    <row r="6" spans="1:6">
      <c r="A6" t="s">
        <v>573</v>
      </c>
      <c r="E6" t="s">
        <v>751</v>
      </c>
      <c r="F6" t="s">
        <v>201</v>
      </c>
    </row>
    <row r="7" spans="1:6">
      <c r="A7" t="s">
        <v>574</v>
      </c>
      <c r="E7" t="s">
        <v>752</v>
      </c>
      <c r="F7" t="s">
        <v>262</v>
      </c>
    </row>
    <row r="8" spans="1:6">
      <c r="A8" t="s">
        <v>575</v>
      </c>
      <c r="E8" t="s">
        <v>753</v>
      </c>
      <c r="F8" t="s">
        <v>262</v>
      </c>
    </row>
    <row r="9" spans="1:6">
      <c r="A9" t="s">
        <v>576</v>
      </c>
      <c r="E9" t="s">
        <v>754</v>
      </c>
      <c r="F9" t="s">
        <v>262</v>
      </c>
    </row>
    <row r="10" spans="1:6">
      <c r="A10" t="s">
        <v>577</v>
      </c>
      <c r="E10" t="s">
        <v>755</v>
      </c>
      <c r="F10" t="s">
        <v>262</v>
      </c>
    </row>
    <row r="11" spans="1:6">
      <c r="A11" t="s">
        <v>578</v>
      </c>
      <c r="E11" t="s">
        <v>756</v>
      </c>
      <c r="F11" t="s">
        <v>201</v>
      </c>
    </row>
    <row r="12" spans="1:6">
      <c r="A12" t="s">
        <v>579</v>
      </c>
      <c r="E12" t="s">
        <v>757</v>
      </c>
      <c r="F12" t="s">
        <v>201</v>
      </c>
    </row>
    <row r="13" spans="1:6">
      <c r="A13" t="s">
        <v>580</v>
      </c>
      <c r="E13" t="s">
        <v>758</v>
      </c>
      <c r="F13" t="s">
        <v>201</v>
      </c>
    </row>
    <row r="14" spans="1:6">
      <c r="A14" t="s">
        <v>581</v>
      </c>
      <c r="E14" t="s">
        <v>759</v>
      </c>
      <c r="F14" t="s">
        <v>250</v>
      </c>
    </row>
    <row r="15" spans="1:6">
      <c r="A15" t="s">
        <v>582</v>
      </c>
      <c r="E15" t="s">
        <v>760</v>
      </c>
      <c r="F15" t="s">
        <v>250</v>
      </c>
    </row>
    <row r="16" spans="1:6">
      <c r="A16" t="s">
        <v>583</v>
      </c>
      <c r="E16" t="s">
        <v>761</v>
      </c>
      <c r="F16" t="s">
        <v>232</v>
      </c>
    </row>
    <row r="17" spans="1:6">
      <c r="A17" t="s">
        <v>584</v>
      </c>
      <c r="E17" t="s">
        <v>762</v>
      </c>
      <c r="F17" t="s">
        <v>235</v>
      </c>
    </row>
    <row r="18" spans="1:6">
      <c r="A18" t="s">
        <v>585</v>
      </c>
      <c r="E18" t="s">
        <v>763</v>
      </c>
      <c r="F18" t="s">
        <v>232</v>
      </c>
    </row>
    <row r="19" spans="1:6">
      <c r="A19" t="s">
        <v>586</v>
      </c>
      <c r="E19" t="s">
        <v>764</v>
      </c>
      <c r="F19" t="s">
        <v>232</v>
      </c>
    </row>
    <row r="20" spans="1:6">
      <c r="A20" t="s">
        <v>587</v>
      </c>
      <c r="E20" t="s">
        <v>765</v>
      </c>
      <c r="F20" t="s">
        <v>241</v>
      </c>
    </row>
    <row r="21" spans="1:6">
      <c r="A21" t="s">
        <v>588</v>
      </c>
      <c r="E21" t="s">
        <v>766</v>
      </c>
      <c r="F21" t="s">
        <v>232</v>
      </c>
    </row>
    <row r="22" spans="1:6">
      <c r="A22" t="s">
        <v>589</v>
      </c>
      <c r="E22" t="s">
        <v>767</v>
      </c>
      <c r="F22" t="s">
        <v>250</v>
      </c>
    </row>
    <row r="23" spans="1:6">
      <c r="A23" t="s">
        <v>590</v>
      </c>
      <c r="E23" t="s">
        <v>768</v>
      </c>
      <c r="F23" t="s">
        <v>250</v>
      </c>
    </row>
    <row r="24" spans="1:6">
      <c r="A24" t="s">
        <v>591</v>
      </c>
      <c r="E24" t="s">
        <v>769</v>
      </c>
      <c r="F24" t="s">
        <v>232</v>
      </c>
    </row>
    <row r="25" spans="1:6">
      <c r="A25" t="s">
        <v>592</v>
      </c>
      <c r="E25" t="s">
        <v>770</v>
      </c>
      <c r="F25" t="s">
        <v>232</v>
      </c>
    </row>
    <row r="26" spans="1:6">
      <c r="A26" t="s">
        <v>593</v>
      </c>
      <c r="E26" t="s">
        <v>771</v>
      </c>
      <c r="F26" t="s">
        <v>232</v>
      </c>
    </row>
    <row r="27" spans="1:6">
      <c r="A27" t="s">
        <v>594</v>
      </c>
      <c r="E27" t="s">
        <v>772</v>
      </c>
      <c r="F27" t="s">
        <v>232</v>
      </c>
    </row>
    <row r="28" spans="1:6">
      <c r="A28" t="s">
        <v>595</v>
      </c>
      <c r="E28" t="s">
        <v>773</v>
      </c>
      <c r="F28" t="s">
        <v>235</v>
      </c>
    </row>
    <row r="29" spans="1:6">
      <c r="A29" t="s">
        <v>596</v>
      </c>
      <c r="E29" t="s">
        <v>774</v>
      </c>
      <c r="F29" t="s">
        <v>241</v>
      </c>
    </row>
    <row r="30" spans="1:6">
      <c r="A30" t="s">
        <v>597</v>
      </c>
      <c r="E30" t="s">
        <v>775</v>
      </c>
      <c r="F30" t="s">
        <v>241</v>
      </c>
    </row>
    <row r="31" spans="1:6">
      <c r="A31" t="s">
        <v>598</v>
      </c>
      <c r="E31" t="s">
        <v>776</v>
      </c>
      <c r="F31" t="s">
        <v>241</v>
      </c>
    </row>
    <row r="32" spans="1:6">
      <c r="A32" t="s">
        <v>599</v>
      </c>
      <c r="E32" t="s">
        <v>777</v>
      </c>
      <c r="F32" t="s">
        <v>198</v>
      </c>
    </row>
    <row r="33" spans="1:6">
      <c r="A33" t="s">
        <v>600</v>
      </c>
      <c r="E33" t="s">
        <v>778</v>
      </c>
      <c r="F33" t="s">
        <v>247</v>
      </c>
    </row>
    <row r="34" spans="1:6">
      <c r="A34" t="s">
        <v>601</v>
      </c>
      <c r="E34" t="s">
        <v>779</v>
      </c>
      <c r="F34" t="s">
        <v>247</v>
      </c>
    </row>
    <row r="35" spans="1:6">
      <c r="A35" t="s">
        <v>602</v>
      </c>
      <c r="E35" t="s">
        <v>780</v>
      </c>
      <c r="F35" t="s">
        <v>244</v>
      </c>
    </row>
    <row r="36" spans="1:6">
      <c r="A36" t="s">
        <v>603</v>
      </c>
      <c r="E36" t="s">
        <v>781</v>
      </c>
      <c r="F36" t="s">
        <v>235</v>
      </c>
    </row>
    <row r="37" spans="1:6">
      <c r="A37" t="s">
        <v>604</v>
      </c>
      <c r="E37" t="s">
        <v>782</v>
      </c>
      <c r="F37" t="s">
        <v>235</v>
      </c>
    </row>
    <row r="38" spans="1:6">
      <c r="A38" t="s">
        <v>605</v>
      </c>
      <c r="E38" t="s">
        <v>783</v>
      </c>
      <c r="F38" t="s">
        <v>235</v>
      </c>
    </row>
    <row r="39" spans="1:6">
      <c r="A39" t="s">
        <v>606</v>
      </c>
      <c r="E39" t="s">
        <v>784</v>
      </c>
      <c r="F39" t="s">
        <v>235</v>
      </c>
    </row>
    <row r="40" spans="1:6">
      <c r="A40" t="s">
        <v>607</v>
      </c>
      <c r="E40" t="s">
        <v>785</v>
      </c>
      <c r="F40" t="s">
        <v>235</v>
      </c>
    </row>
    <row r="41" spans="1:6">
      <c r="A41" t="s">
        <v>608</v>
      </c>
      <c r="E41" t="s">
        <v>786</v>
      </c>
      <c r="F41" t="s">
        <v>247</v>
      </c>
    </row>
    <row r="42" spans="1:6">
      <c r="A42" t="s">
        <v>609</v>
      </c>
      <c r="E42" t="s">
        <v>787</v>
      </c>
      <c r="F42" t="s">
        <v>247</v>
      </c>
    </row>
    <row r="43" spans="1:6">
      <c r="A43" t="s">
        <v>610</v>
      </c>
      <c r="E43" t="s">
        <v>788</v>
      </c>
      <c r="F43" t="s">
        <v>226</v>
      </c>
    </row>
    <row r="44" spans="1:6">
      <c r="A44" t="s">
        <v>611</v>
      </c>
      <c r="E44" t="s">
        <v>789</v>
      </c>
      <c r="F44" t="s">
        <v>259</v>
      </c>
    </row>
    <row r="45" spans="1:6">
      <c r="A45" t="s">
        <v>612</v>
      </c>
      <c r="E45" t="s">
        <v>790</v>
      </c>
      <c r="F45" t="s">
        <v>20</v>
      </c>
    </row>
    <row r="46" spans="1:6">
      <c r="A46" t="s">
        <v>613</v>
      </c>
      <c r="E46" t="s">
        <v>791</v>
      </c>
      <c r="F46" t="s">
        <v>271</v>
      </c>
    </row>
    <row r="47" spans="1:6">
      <c r="A47" t="s">
        <v>614</v>
      </c>
      <c r="E47" t="s">
        <v>792</v>
      </c>
      <c r="F47" t="s">
        <v>226</v>
      </c>
    </row>
    <row r="48" spans="1:6">
      <c r="A48" t="s">
        <v>615</v>
      </c>
      <c r="E48" t="s">
        <v>793</v>
      </c>
      <c r="F48" t="s">
        <v>271</v>
      </c>
    </row>
    <row r="49" spans="1:6">
      <c r="A49" t="s">
        <v>616</v>
      </c>
      <c r="E49" t="s">
        <v>794</v>
      </c>
      <c r="F49" t="s">
        <v>271</v>
      </c>
    </row>
    <row r="50" spans="1:6">
      <c r="A50" t="s">
        <v>617</v>
      </c>
      <c r="E50" t="s">
        <v>795</v>
      </c>
      <c r="F50" t="s">
        <v>220</v>
      </c>
    </row>
    <row r="51" spans="1:6">
      <c r="A51" t="s">
        <v>618</v>
      </c>
      <c r="E51" t="s">
        <v>796</v>
      </c>
      <c r="F51" t="s">
        <v>307</v>
      </c>
    </row>
    <row r="52" spans="1:6">
      <c r="A52" t="s">
        <v>619</v>
      </c>
      <c r="E52" t="s">
        <v>797</v>
      </c>
      <c r="F52" t="s">
        <v>2</v>
      </c>
    </row>
    <row r="53" spans="1:6">
      <c r="A53" t="s">
        <v>620</v>
      </c>
      <c r="E53" t="s">
        <v>798</v>
      </c>
      <c r="F53" t="s">
        <v>220</v>
      </c>
    </row>
    <row r="54" spans="1:6">
      <c r="A54" t="s">
        <v>621</v>
      </c>
      <c r="E54" t="s">
        <v>799</v>
      </c>
      <c r="F54" t="s">
        <v>220</v>
      </c>
    </row>
    <row r="55" spans="1:6">
      <c r="A55" t="s">
        <v>622</v>
      </c>
      <c r="E55" t="s">
        <v>800</v>
      </c>
      <c r="F55" t="s">
        <v>223</v>
      </c>
    </row>
    <row r="56" spans="1:6">
      <c r="A56" t="s">
        <v>623</v>
      </c>
      <c r="E56" t="s">
        <v>801</v>
      </c>
      <c r="F56" t="s">
        <v>217</v>
      </c>
    </row>
    <row r="57" spans="1:6">
      <c r="A57" t="s">
        <v>624</v>
      </c>
      <c r="E57" t="s">
        <v>802</v>
      </c>
      <c r="F57" t="s">
        <v>307</v>
      </c>
    </row>
    <row r="58" spans="1:6">
      <c r="A58" t="s">
        <v>625</v>
      </c>
      <c r="E58" t="s">
        <v>803</v>
      </c>
      <c r="F58" t="s">
        <v>198</v>
      </c>
    </row>
    <row r="59" spans="1:6">
      <c r="A59" t="s">
        <v>626</v>
      </c>
      <c r="E59" t="s">
        <v>804</v>
      </c>
      <c r="F59" t="s">
        <v>304</v>
      </c>
    </row>
    <row r="60" spans="1:6">
      <c r="A60" t="s">
        <v>627</v>
      </c>
      <c r="E60" t="s">
        <v>805</v>
      </c>
      <c r="F60" t="s">
        <v>274</v>
      </c>
    </row>
    <row r="61" spans="1:6">
      <c r="A61" t="s">
        <v>628</v>
      </c>
      <c r="E61" t="s">
        <v>806</v>
      </c>
      <c r="F61" t="s">
        <v>71</v>
      </c>
    </row>
    <row r="62" spans="1:6">
      <c r="A62" t="s">
        <v>629</v>
      </c>
      <c r="E62" t="s">
        <v>807</v>
      </c>
      <c r="F62" t="s">
        <v>277</v>
      </c>
    </row>
    <row r="63" spans="1:6">
      <c r="A63" t="s">
        <v>630</v>
      </c>
      <c r="E63" t="s">
        <v>808</v>
      </c>
      <c r="F63" t="s">
        <v>229</v>
      </c>
    </row>
    <row r="64" spans="1:6">
      <c r="A64" t="s">
        <v>631</v>
      </c>
      <c r="E64" t="s">
        <v>809</v>
      </c>
      <c r="F64" t="s">
        <v>280</v>
      </c>
    </row>
    <row r="65" spans="1:6">
      <c r="A65" t="s">
        <v>632</v>
      </c>
      <c r="E65" t="s">
        <v>810</v>
      </c>
      <c r="F65" t="s">
        <v>62</v>
      </c>
    </row>
    <row r="66" spans="1:6">
      <c r="A66" t="s">
        <v>633</v>
      </c>
      <c r="E66" t="s">
        <v>811</v>
      </c>
      <c r="F66" t="s">
        <v>62</v>
      </c>
    </row>
    <row r="67" spans="1:6">
      <c r="A67" t="s">
        <v>634</v>
      </c>
      <c r="E67" t="s">
        <v>812</v>
      </c>
      <c r="F67" t="s">
        <v>62</v>
      </c>
    </row>
    <row r="68" spans="1:6">
      <c r="A68" t="s">
        <v>635</v>
      </c>
      <c r="E68" t="s">
        <v>813</v>
      </c>
      <c r="F68" t="s">
        <v>23</v>
      </c>
    </row>
    <row r="69" spans="1:6">
      <c r="A69" t="s">
        <v>636</v>
      </c>
      <c r="E69" t="s">
        <v>814</v>
      </c>
      <c r="F69" t="s">
        <v>23</v>
      </c>
    </row>
    <row r="70" spans="1:6">
      <c r="A70" t="s">
        <v>637</v>
      </c>
      <c r="E70" t="s">
        <v>815</v>
      </c>
      <c r="F70" t="s">
        <v>23</v>
      </c>
    </row>
    <row r="71" spans="1:6">
      <c r="A71" t="s">
        <v>638</v>
      </c>
      <c r="E71" t="s">
        <v>816</v>
      </c>
      <c r="F71" t="s">
        <v>23</v>
      </c>
    </row>
    <row r="72" spans="1:6">
      <c r="A72" t="s">
        <v>639</v>
      </c>
      <c r="E72" t="s">
        <v>817</v>
      </c>
      <c r="F72" t="s">
        <v>62</v>
      </c>
    </row>
    <row r="73" spans="1:6">
      <c r="A73" t="s">
        <v>640</v>
      </c>
      <c r="E73" t="s">
        <v>818</v>
      </c>
      <c r="F73" t="s">
        <v>62</v>
      </c>
    </row>
    <row r="74" spans="1:6">
      <c r="A74" t="s">
        <v>641</v>
      </c>
      <c r="E74" t="s">
        <v>819</v>
      </c>
      <c r="F74" t="s">
        <v>62</v>
      </c>
    </row>
    <row r="75" spans="1:6">
      <c r="A75" t="s">
        <v>642</v>
      </c>
      <c r="E75" t="s">
        <v>820</v>
      </c>
      <c r="F75" t="s">
        <v>53</v>
      </c>
    </row>
    <row r="76" spans="1:6">
      <c r="A76" t="s">
        <v>643</v>
      </c>
      <c r="E76" t="s">
        <v>821</v>
      </c>
      <c r="F76" t="s">
        <v>53</v>
      </c>
    </row>
    <row r="77" spans="1:6">
      <c r="A77" t="s">
        <v>644</v>
      </c>
      <c r="E77" t="s">
        <v>822</v>
      </c>
      <c r="F77" t="s">
        <v>26</v>
      </c>
    </row>
    <row r="78" spans="1:6">
      <c r="A78" t="s">
        <v>645</v>
      </c>
      <c r="E78" t="s">
        <v>823</v>
      </c>
      <c r="F78" t="s">
        <v>26</v>
      </c>
    </row>
    <row r="79" spans="1:6">
      <c r="A79" t="s">
        <v>646</v>
      </c>
      <c r="E79" t="s">
        <v>824</v>
      </c>
      <c r="F79" t="s">
        <v>26</v>
      </c>
    </row>
    <row r="80" spans="1:6">
      <c r="A80" t="s">
        <v>647</v>
      </c>
      <c r="E80" t="s">
        <v>825</v>
      </c>
      <c r="F80" t="s">
        <v>26</v>
      </c>
    </row>
    <row r="81" spans="1:6">
      <c r="A81" t="s">
        <v>648</v>
      </c>
      <c r="E81" t="s">
        <v>826</v>
      </c>
      <c r="F81" t="s">
        <v>26</v>
      </c>
    </row>
    <row r="82" spans="1:6">
      <c r="A82" t="s">
        <v>649</v>
      </c>
      <c r="E82" t="s">
        <v>827</v>
      </c>
      <c r="F82" t="s">
        <v>26</v>
      </c>
    </row>
    <row r="83" spans="1:6">
      <c r="A83" t="s">
        <v>650</v>
      </c>
      <c r="E83" t="s">
        <v>828</v>
      </c>
      <c r="F83" t="s">
        <v>53</v>
      </c>
    </row>
    <row r="84" spans="1:6">
      <c r="A84" t="s">
        <v>651</v>
      </c>
      <c r="E84" t="s">
        <v>829</v>
      </c>
      <c r="F84" t="s">
        <v>53</v>
      </c>
    </row>
    <row r="85" spans="1:6">
      <c r="A85" t="s">
        <v>652</v>
      </c>
      <c r="E85" t="s">
        <v>830</v>
      </c>
      <c r="F85" t="s">
        <v>26</v>
      </c>
    </row>
    <row r="86" spans="1:6">
      <c r="A86" t="s">
        <v>653</v>
      </c>
      <c r="E86" t="s">
        <v>831</v>
      </c>
      <c r="F86" t="s">
        <v>26</v>
      </c>
    </row>
    <row r="87" spans="1:6">
      <c r="A87" t="s">
        <v>654</v>
      </c>
      <c r="E87" t="s">
        <v>832</v>
      </c>
      <c r="F87" t="s">
        <v>26</v>
      </c>
    </row>
    <row r="88" spans="1:6">
      <c r="A88" t="s">
        <v>655</v>
      </c>
      <c r="E88" t="s">
        <v>833</v>
      </c>
      <c r="F88" t="s">
        <v>26</v>
      </c>
    </row>
    <row r="89" spans="1:6">
      <c r="A89" t="s">
        <v>656</v>
      </c>
      <c r="E89" t="s">
        <v>834</v>
      </c>
      <c r="F89" t="s">
        <v>29</v>
      </c>
    </row>
    <row r="90" spans="1:6">
      <c r="A90" t="s">
        <v>657</v>
      </c>
      <c r="E90" t="s">
        <v>835</v>
      </c>
      <c r="F90" t="s">
        <v>35</v>
      </c>
    </row>
    <row r="91" spans="1:6">
      <c r="A91" t="s">
        <v>658</v>
      </c>
      <c r="E91" t="s">
        <v>836</v>
      </c>
      <c r="F91" t="s">
        <v>35</v>
      </c>
    </row>
    <row r="92" spans="1:6">
      <c r="A92" t="s">
        <v>659</v>
      </c>
      <c r="E92" t="s">
        <v>837</v>
      </c>
      <c r="F92" t="s">
        <v>35</v>
      </c>
    </row>
    <row r="93" spans="1:6">
      <c r="A93" t="s">
        <v>660</v>
      </c>
      <c r="E93" t="s">
        <v>838</v>
      </c>
      <c r="F93" t="s">
        <v>56</v>
      </c>
    </row>
    <row r="94" spans="1:6">
      <c r="A94" t="s">
        <v>661</v>
      </c>
      <c r="E94" t="s">
        <v>839</v>
      </c>
      <c r="F94" t="s">
        <v>44</v>
      </c>
    </row>
    <row r="95" spans="1:6">
      <c r="A95" t="s">
        <v>662</v>
      </c>
      <c r="E95" t="s">
        <v>840</v>
      </c>
      <c r="F95" t="s">
        <v>38</v>
      </c>
    </row>
    <row r="96" spans="1:6">
      <c r="A96" t="s">
        <v>663</v>
      </c>
      <c r="E96" t="s">
        <v>841</v>
      </c>
      <c r="F96" t="s">
        <v>44</v>
      </c>
    </row>
    <row r="97" spans="1:6">
      <c r="A97" t="s">
        <v>664</v>
      </c>
      <c r="E97" t="s">
        <v>842</v>
      </c>
      <c r="F97" t="s">
        <v>29</v>
      </c>
    </row>
    <row r="98" spans="1:6">
      <c r="A98" t="s">
        <v>665</v>
      </c>
      <c r="E98" t="s">
        <v>843</v>
      </c>
      <c r="F98" t="s">
        <v>29</v>
      </c>
    </row>
    <row r="99" spans="1:6">
      <c r="A99" t="s">
        <v>666</v>
      </c>
      <c r="E99" t="s">
        <v>844</v>
      </c>
      <c r="F99" t="s">
        <v>29</v>
      </c>
    </row>
    <row r="100" spans="1:6">
      <c r="A100" t="s">
        <v>667</v>
      </c>
      <c r="E100" t="s">
        <v>845</v>
      </c>
      <c r="F100" t="s">
        <v>29</v>
      </c>
    </row>
    <row r="101" spans="1:6">
      <c r="A101" t="s">
        <v>668</v>
      </c>
      <c r="E101" t="s">
        <v>846</v>
      </c>
      <c r="F101" t="s">
        <v>29</v>
      </c>
    </row>
    <row r="102" spans="1:6">
      <c r="A102" t="s">
        <v>669</v>
      </c>
      <c r="E102" t="s">
        <v>847</v>
      </c>
      <c r="F102" t="s">
        <v>44</v>
      </c>
    </row>
    <row r="103" spans="1:6">
      <c r="A103" t="s">
        <v>670</v>
      </c>
      <c r="E103" t="s">
        <v>848</v>
      </c>
      <c r="F103" t="s">
        <v>44</v>
      </c>
    </row>
    <row r="104" spans="1:6">
      <c r="A104" t="s">
        <v>671</v>
      </c>
      <c r="E104" t="s">
        <v>849</v>
      </c>
      <c r="F104" t="s">
        <v>14</v>
      </c>
    </row>
    <row r="105" spans="1:6">
      <c r="A105" t="s">
        <v>672</v>
      </c>
      <c r="E105" t="s">
        <v>850</v>
      </c>
      <c r="F105" t="s">
        <v>259</v>
      </c>
    </row>
    <row r="106" spans="1:6">
      <c r="A106" t="s">
        <v>673</v>
      </c>
      <c r="E106" t="s">
        <v>851</v>
      </c>
      <c r="F106" t="s">
        <v>20</v>
      </c>
    </row>
    <row r="107" spans="1:6">
      <c r="A107" t="s">
        <v>674</v>
      </c>
      <c r="E107" t="s">
        <v>852</v>
      </c>
      <c r="F107" t="s">
        <v>271</v>
      </c>
    </row>
    <row r="108" spans="1:6">
      <c r="A108" t="s">
        <v>675</v>
      </c>
      <c r="E108" t="s">
        <v>853</v>
      </c>
      <c r="F108" t="s">
        <v>14</v>
      </c>
    </row>
    <row r="109" spans="1:6">
      <c r="A109" t="s">
        <v>676</v>
      </c>
      <c r="E109" t="s">
        <v>854</v>
      </c>
      <c r="F109" t="s">
        <v>271</v>
      </c>
    </row>
    <row r="110" spans="1:6">
      <c r="A110" t="s">
        <v>677</v>
      </c>
      <c r="E110" t="s">
        <v>855</v>
      </c>
      <c r="F110" t="s">
        <v>271</v>
      </c>
    </row>
    <row r="111" spans="1:6">
      <c r="A111" t="s">
        <v>678</v>
      </c>
      <c r="E111" t="s">
        <v>856</v>
      </c>
      <c r="F111" t="s">
        <v>307</v>
      </c>
    </row>
    <row r="112" spans="1:6">
      <c r="A112" t="s">
        <v>679</v>
      </c>
      <c r="E112" t="s">
        <v>857</v>
      </c>
      <c r="F112" t="s">
        <v>2</v>
      </c>
    </row>
    <row r="113" spans="1:6">
      <c r="A113" t="s">
        <v>680</v>
      </c>
      <c r="E113" t="s">
        <v>858</v>
      </c>
      <c r="F113" t="s">
        <v>8</v>
      </c>
    </row>
    <row r="114" spans="1:6">
      <c r="A114" t="s">
        <v>681</v>
      </c>
      <c r="E114" t="s">
        <v>859</v>
      </c>
      <c r="F114" t="s">
        <v>8</v>
      </c>
    </row>
    <row r="115" spans="1:6">
      <c r="A115" t="s">
        <v>682</v>
      </c>
      <c r="E115" t="s">
        <v>860</v>
      </c>
      <c r="F115" t="s">
        <v>8</v>
      </c>
    </row>
    <row r="116" spans="1:6">
      <c r="A116" t="s">
        <v>683</v>
      </c>
      <c r="E116" t="s">
        <v>861</v>
      </c>
      <c r="F116" t="s">
        <v>59</v>
      </c>
    </row>
    <row r="117" spans="1:6">
      <c r="A117" t="s">
        <v>684</v>
      </c>
      <c r="E117" t="s">
        <v>862</v>
      </c>
      <c r="F117" t="s">
        <v>307</v>
      </c>
    </row>
    <row r="118" spans="1:6">
      <c r="A118" t="s">
        <v>685</v>
      </c>
      <c r="E118" t="s">
        <v>863</v>
      </c>
      <c r="F118" t="s">
        <v>304</v>
      </c>
    </row>
    <row r="119" spans="1:6">
      <c r="A119" t="s">
        <v>686</v>
      </c>
      <c r="E119" t="s">
        <v>864</v>
      </c>
      <c r="F119" t="s">
        <v>274</v>
      </c>
    </row>
    <row r="120" spans="1:6">
      <c r="A120" t="s">
        <v>687</v>
      </c>
      <c r="E120" t="s">
        <v>865</v>
      </c>
      <c r="F120" t="s">
        <v>71</v>
      </c>
    </row>
    <row r="121" spans="1:6">
      <c r="A121" t="s">
        <v>688</v>
      </c>
      <c r="E121" t="s">
        <v>866</v>
      </c>
      <c r="F121" t="s">
        <v>17</v>
      </c>
    </row>
    <row r="122" spans="1:6">
      <c r="A122" t="s">
        <v>689</v>
      </c>
      <c r="E122" t="s">
        <v>867</v>
      </c>
      <c r="F122" t="s">
        <v>280</v>
      </c>
    </row>
    <row r="123" spans="1:6">
      <c r="A123" t="s">
        <v>690</v>
      </c>
      <c r="E123" t="s">
        <v>868</v>
      </c>
      <c r="F123" t="s">
        <v>132</v>
      </c>
    </row>
    <row r="124" spans="1:6">
      <c r="A124" t="s">
        <v>691</v>
      </c>
      <c r="E124" t="s">
        <v>869</v>
      </c>
      <c r="F124" t="s">
        <v>132</v>
      </c>
    </row>
    <row r="125" spans="1:6">
      <c r="A125" t="s">
        <v>692</v>
      </c>
      <c r="E125" t="s">
        <v>870</v>
      </c>
      <c r="F125" t="s">
        <v>132</v>
      </c>
    </row>
    <row r="126" spans="1:6">
      <c r="A126" t="s">
        <v>693</v>
      </c>
      <c r="E126" t="s">
        <v>871</v>
      </c>
      <c r="F126" t="s">
        <v>96</v>
      </c>
    </row>
    <row r="127" spans="1:6">
      <c r="A127" t="s">
        <v>694</v>
      </c>
      <c r="E127" t="s">
        <v>872</v>
      </c>
      <c r="F127" t="s">
        <v>96</v>
      </c>
    </row>
    <row r="128" spans="1:6">
      <c r="A128" t="s">
        <v>695</v>
      </c>
      <c r="E128" t="s">
        <v>873</v>
      </c>
      <c r="F128" t="s">
        <v>96</v>
      </c>
    </row>
    <row r="129" spans="1:6">
      <c r="A129" t="s">
        <v>696</v>
      </c>
      <c r="E129" t="s">
        <v>874</v>
      </c>
      <c r="F129" t="s">
        <v>96</v>
      </c>
    </row>
    <row r="130" spans="1:6">
      <c r="A130" t="s">
        <v>697</v>
      </c>
      <c r="E130" t="s">
        <v>875</v>
      </c>
      <c r="F130" t="s">
        <v>132</v>
      </c>
    </row>
    <row r="131" spans="1:6">
      <c r="A131" t="s">
        <v>698</v>
      </c>
      <c r="E131" t="s">
        <v>876</v>
      </c>
      <c r="F131" t="s">
        <v>132</v>
      </c>
    </row>
    <row r="132" spans="1:6">
      <c r="A132" t="s">
        <v>699</v>
      </c>
      <c r="E132" t="s">
        <v>877</v>
      </c>
      <c r="F132" t="s">
        <v>132</v>
      </c>
    </row>
    <row r="133" spans="1:6">
      <c r="A133" t="s">
        <v>700</v>
      </c>
      <c r="E133" t="s">
        <v>878</v>
      </c>
      <c r="F133" t="s">
        <v>126</v>
      </c>
    </row>
    <row r="134" spans="1:6">
      <c r="A134" t="s">
        <v>701</v>
      </c>
      <c r="E134" t="s">
        <v>879</v>
      </c>
      <c r="F134" t="s">
        <v>126</v>
      </c>
    </row>
    <row r="135" spans="1:6">
      <c r="A135" t="s">
        <v>702</v>
      </c>
      <c r="E135" t="s">
        <v>880</v>
      </c>
      <c r="F135" t="s">
        <v>99</v>
      </c>
    </row>
    <row r="136" spans="1:6">
      <c r="A136" t="s">
        <v>703</v>
      </c>
      <c r="E136" t="s">
        <v>881</v>
      </c>
      <c r="F136" t="s">
        <v>99</v>
      </c>
    </row>
    <row r="137" spans="1:6">
      <c r="A137" t="s">
        <v>704</v>
      </c>
      <c r="E137" t="s">
        <v>882</v>
      </c>
      <c r="F137" t="s">
        <v>99</v>
      </c>
    </row>
    <row r="138" spans="1:6">
      <c r="A138" t="s">
        <v>705</v>
      </c>
      <c r="E138" t="s">
        <v>883</v>
      </c>
      <c r="F138" t="s">
        <v>99</v>
      </c>
    </row>
    <row r="139" spans="1:6">
      <c r="A139" t="s">
        <v>706</v>
      </c>
      <c r="E139" t="s">
        <v>884</v>
      </c>
      <c r="F139" t="s">
        <v>99</v>
      </c>
    </row>
    <row r="140" spans="1:6">
      <c r="A140" t="s">
        <v>707</v>
      </c>
      <c r="E140" t="s">
        <v>885</v>
      </c>
      <c r="F140" t="s">
        <v>99</v>
      </c>
    </row>
    <row r="141" spans="1:6">
      <c r="A141" t="s">
        <v>708</v>
      </c>
      <c r="E141" t="s">
        <v>886</v>
      </c>
      <c r="F141" t="s">
        <v>126</v>
      </c>
    </row>
    <row r="142" spans="1:6">
      <c r="A142" t="s">
        <v>709</v>
      </c>
      <c r="E142" t="s">
        <v>887</v>
      </c>
      <c r="F142" t="s">
        <v>126</v>
      </c>
    </row>
    <row r="143" spans="1:6">
      <c r="A143" t="s">
        <v>710</v>
      </c>
      <c r="E143" t="s">
        <v>888</v>
      </c>
      <c r="F143" t="s">
        <v>99</v>
      </c>
    </row>
    <row r="144" spans="1:6">
      <c r="A144" t="s">
        <v>711</v>
      </c>
      <c r="E144" t="s">
        <v>889</v>
      </c>
      <c r="F144" t="s">
        <v>99</v>
      </c>
    </row>
    <row r="145" spans="1:6">
      <c r="A145" t="s">
        <v>712</v>
      </c>
      <c r="E145" t="s">
        <v>890</v>
      </c>
      <c r="F145" t="s">
        <v>99</v>
      </c>
    </row>
    <row r="146" spans="1:6">
      <c r="A146" t="s">
        <v>713</v>
      </c>
      <c r="E146" t="s">
        <v>891</v>
      </c>
      <c r="F146" t="s">
        <v>99</v>
      </c>
    </row>
    <row r="147" spans="1:6">
      <c r="A147" t="s">
        <v>714</v>
      </c>
      <c r="E147" t="s">
        <v>892</v>
      </c>
      <c r="F147" t="s">
        <v>102</v>
      </c>
    </row>
    <row r="148" spans="1:6">
      <c r="A148" t="s">
        <v>715</v>
      </c>
      <c r="E148" t="s">
        <v>893</v>
      </c>
      <c r="F148" t="s">
        <v>108</v>
      </c>
    </row>
    <row r="149" spans="1:6">
      <c r="A149" t="s">
        <v>716</v>
      </c>
      <c r="E149" t="s">
        <v>894</v>
      </c>
      <c r="F149" t="s">
        <v>108</v>
      </c>
    </row>
    <row r="150" spans="1:6">
      <c r="A150" t="s">
        <v>717</v>
      </c>
      <c r="E150" t="s">
        <v>895</v>
      </c>
      <c r="F150" t="s">
        <v>108</v>
      </c>
    </row>
    <row r="151" spans="1:6">
      <c r="A151" t="s">
        <v>718</v>
      </c>
      <c r="E151" t="s">
        <v>896</v>
      </c>
      <c r="F151" t="s">
        <v>129</v>
      </c>
    </row>
    <row r="152" spans="1:6">
      <c r="A152" t="s">
        <v>719</v>
      </c>
      <c r="E152" t="s">
        <v>897</v>
      </c>
      <c r="F152" t="s">
        <v>117</v>
      </c>
    </row>
    <row r="153" spans="1:6">
      <c r="A153" t="s">
        <v>720</v>
      </c>
      <c r="E153" t="s">
        <v>898</v>
      </c>
      <c r="F153" t="s">
        <v>111</v>
      </c>
    </row>
    <row r="154" spans="1:6">
      <c r="A154" t="s">
        <v>721</v>
      </c>
      <c r="E154" t="s">
        <v>899</v>
      </c>
      <c r="F154" t="s">
        <v>117</v>
      </c>
    </row>
    <row r="155" spans="1:6">
      <c r="A155" t="s">
        <v>722</v>
      </c>
      <c r="E155" t="s">
        <v>900</v>
      </c>
      <c r="F155" t="s">
        <v>102</v>
      </c>
    </row>
    <row r="156" spans="1:6">
      <c r="A156" t="s">
        <v>723</v>
      </c>
      <c r="E156" t="s">
        <v>901</v>
      </c>
      <c r="F156" t="s">
        <v>102</v>
      </c>
    </row>
    <row r="157" spans="1:6">
      <c r="A157" t="s">
        <v>724</v>
      </c>
      <c r="E157" t="s">
        <v>902</v>
      </c>
      <c r="F157" t="s">
        <v>102</v>
      </c>
    </row>
    <row r="158" spans="1:6">
      <c r="A158" t="s">
        <v>725</v>
      </c>
      <c r="E158" t="s">
        <v>903</v>
      </c>
      <c r="F158" t="s">
        <v>102</v>
      </c>
    </row>
    <row r="159" spans="1:6">
      <c r="A159" t="s">
        <v>726</v>
      </c>
      <c r="E159" t="s">
        <v>904</v>
      </c>
      <c r="F159" t="s">
        <v>102</v>
      </c>
    </row>
    <row r="160" spans="1:6">
      <c r="A160" t="s">
        <v>727</v>
      </c>
      <c r="E160" t="s">
        <v>905</v>
      </c>
      <c r="F160" t="s">
        <v>117</v>
      </c>
    </row>
    <row r="161" spans="1:6">
      <c r="A161" t="s">
        <v>728</v>
      </c>
      <c r="E161" t="s">
        <v>906</v>
      </c>
      <c r="F161" t="s">
        <v>117</v>
      </c>
    </row>
    <row r="162" spans="1:6">
      <c r="A162" t="s">
        <v>729</v>
      </c>
      <c r="E162" t="s">
        <v>907</v>
      </c>
      <c r="F162" t="s">
        <v>144</v>
      </c>
    </row>
    <row r="163" spans="1:6">
      <c r="A163" t="s">
        <v>730</v>
      </c>
      <c r="E163" t="s">
        <v>908</v>
      </c>
      <c r="F163" t="s">
        <v>259</v>
      </c>
    </row>
    <row r="164" spans="1:6">
      <c r="A164" t="s">
        <v>731</v>
      </c>
      <c r="E164" t="s">
        <v>909</v>
      </c>
      <c r="F164" t="s">
        <v>20</v>
      </c>
    </row>
    <row r="165" spans="1:6">
      <c r="A165" t="s">
        <v>732</v>
      </c>
      <c r="E165" t="s">
        <v>910</v>
      </c>
      <c r="F165" t="s">
        <v>271</v>
      </c>
    </row>
    <row r="166" spans="1:6">
      <c r="A166" t="s">
        <v>733</v>
      </c>
      <c r="E166" t="s">
        <v>911</v>
      </c>
      <c r="F166" t="s">
        <v>144</v>
      </c>
    </row>
    <row r="167" spans="1:6">
      <c r="A167" t="s">
        <v>734</v>
      </c>
      <c r="E167" t="s">
        <v>912</v>
      </c>
      <c r="F167" t="s">
        <v>271</v>
      </c>
    </row>
    <row r="168" spans="1:6">
      <c r="A168" t="s">
        <v>735</v>
      </c>
      <c r="E168" t="s">
        <v>913</v>
      </c>
      <c r="F168" t="s">
        <v>271</v>
      </c>
    </row>
    <row r="169" spans="1:6">
      <c r="A169" t="s">
        <v>736</v>
      </c>
      <c r="E169" t="s">
        <v>914</v>
      </c>
      <c r="F169" t="s">
        <v>307</v>
      </c>
    </row>
    <row r="170" spans="1:6">
      <c r="A170" t="s">
        <v>737</v>
      </c>
      <c r="E170" t="s">
        <v>915</v>
      </c>
      <c r="F170" t="s">
        <v>81</v>
      </c>
    </row>
    <row r="171" spans="1:6">
      <c r="A171" t="s">
        <v>738</v>
      </c>
      <c r="E171" t="s">
        <v>916</v>
      </c>
      <c r="F171" t="s">
        <v>87</v>
      </c>
    </row>
    <row r="172" spans="1:6">
      <c r="A172" t="s">
        <v>739</v>
      </c>
      <c r="E172" t="s">
        <v>917</v>
      </c>
      <c r="F172" t="s">
        <v>87</v>
      </c>
    </row>
    <row r="173" spans="1:6">
      <c r="A173" t="s">
        <v>740</v>
      </c>
      <c r="E173" t="s">
        <v>918</v>
      </c>
      <c r="F173" t="s">
        <v>87</v>
      </c>
    </row>
    <row r="174" spans="1:6">
      <c r="A174" t="s">
        <v>741</v>
      </c>
      <c r="E174" t="s">
        <v>919</v>
      </c>
      <c r="F174" t="s">
        <v>84</v>
      </c>
    </row>
    <row r="175" spans="1:6">
      <c r="A175" t="s">
        <v>742</v>
      </c>
      <c r="E175" t="s">
        <v>920</v>
      </c>
      <c r="F175" t="s">
        <v>307</v>
      </c>
    </row>
    <row r="176" spans="1:6">
      <c r="A176" t="s">
        <v>743</v>
      </c>
      <c r="E176" t="s">
        <v>921</v>
      </c>
      <c r="F176" t="s">
        <v>304</v>
      </c>
    </row>
    <row r="177" spans="1:6">
      <c r="A177" t="s">
        <v>744</v>
      </c>
      <c r="E177" t="s">
        <v>922</v>
      </c>
      <c r="F177" t="s">
        <v>274</v>
      </c>
    </row>
    <row r="178" spans="1:6">
      <c r="A178" t="s">
        <v>745</v>
      </c>
      <c r="E178" t="s">
        <v>923</v>
      </c>
      <c r="F178" t="s">
        <v>71</v>
      </c>
    </row>
    <row r="179" spans="1:6">
      <c r="A179" t="s">
        <v>746</v>
      </c>
      <c r="E179" t="s">
        <v>924</v>
      </c>
      <c r="F179" t="s">
        <v>93</v>
      </c>
    </row>
    <row r="180" spans="1:6">
      <c r="A180" t="s">
        <v>747</v>
      </c>
      <c r="E180" t="s">
        <v>925</v>
      </c>
      <c r="F180" t="s">
        <v>280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D7F51-41B8-4E44-8E11-17C0E67B6419}">
  <sheetPr filterMode="1"/>
  <dimension ref="A1:F78"/>
  <sheetViews>
    <sheetView workbookViewId="0">
      <selection activeCell="A2" sqref="A2"/>
    </sheetView>
  </sheetViews>
  <sheetFormatPr defaultRowHeight="16.5"/>
  <cols>
    <col min="1" max="1" width="3" style="10" bestFit="1" customWidth="1"/>
    <col min="2" max="2" width="33.28515625" style="5" customWidth="1"/>
    <col min="3" max="3" width="5.5703125" style="14" customWidth="1"/>
  </cols>
  <sheetData>
    <row r="1" spans="1:6">
      <c r="B1" s="6" t="s">
        <v>391</v>
      </c>
      <c r="C1" s="18"/>
      <c r="E1" s="16" t="s">
        <v>560</v>
      </c>
      <c r="F1" s="16" t="s">
        <v>561</v>
      </c>
    </row>
    <row r="2" spans="1:6">
      <c r="A2" s="10" t="str">
        <f>_xlfn.UNICHAR(HEX2DEC(C2))</f>
        <v></v>
      </c>
      <c r="B2" s="7" t="s">
        <v>1</v>
      </c>
      <c r="C2" s="14" t="s">
        <v>2</v>
      </c>
      <c r="D2">
        <f>HEX2DEC(C2)</f>
        <v>61453</v>
      </c>
      <c r="E2" s="12">
        <f>MIN(D2:D77)</f>
        <v>61440</v>
      </c>
      <c r="F2" s="4">
        <f>MAX(D2:D77)</f>
        <v>61636</v>
      </c>
    </row>
    <row r="3" spans="1:6" ht="15" hidden="1">
      <c r="A3"/>
      <c r="B3" s="8" t="s">
        <v>2</v>
      </c>
      <c r="C3" t="s">
        <v>3</v>
      </c>
    </row>
    <row r="4" spans="1:6" ht="15" hidden="1">
      <c r="A4"/>
      <c r="B4" s="9" t="s">
        <v>3</v>
      </c>
      <c r="C4" t="s">
        <v>4</v>
      </c>
    </row>
    <row r="5" spans="1:6">
      <c r="A5" s="10" t="str">
        <f>_xlfn.UNICHAR(HEX2DEC(C5))</f>
        <v></v>
      </c>
      <c r="B5" s="7" t="s">
        <v>4</v>
      </c>
      <c r="C5" s="14" t="s">
        <v>5</v>
      </c>
      <c r="D5">
        <f>HEX2DEC(C5)</f>
        <v>61442</v>
      </c>
      <c r="E5" s="14" t="str">
        <f>DEC2HEX(E2)</f>
        <v>F000</v>
      </c>
      <c r="F5" s="14" t="str">
        <f>DEC2HEX(F2)</f>
        <v>F0C4</v>
      </c>
    </row>
    <row r="6" spans="1:6" ht="15" hidden="1">
      <c r="A6"/>
      <c r="B6" s="8" t="s">
        <v>5</v>
      </c>
      <c r="C6" t="s">
        <v>6</v>
      </c>
    </row>
    <row r="7" spans="1:6" ht="15" hidden="1">
      <c r="A7"/>
      <c r="B7" s="9" t="s">
        <v>6</v>
      </c>
      <c r="C7" t="s">
        <v>7</v>
      </c>
    </row>
    <row r="8" spans="1:6">
      <c r="A8" s="10" t="str">
        <f>_xlfn.UNICHAR(HEX2DEC(C8))</f>
        <v></v>
      </c>
      <c r="B8" s="7" t="s">
        <v>7</v>
      </c>
      <c r="C8" s="19" t="s">
        <v>8</v>
      </c>
      <c r="D8" s="13">
        <f>HEX2DEC(C8)</f>
        <v>61440</v>
      </c>
    </row>
    <row r="9" spans="1:6" ht="15" hidden="1">
      <c r="A9"/>
      <c r="B9" s="8" t="s">
        <v>8</v>
      </c>
      <c r="C9" t="s">
        <v>9</v>
      </c>
    </row>
    <row r="10" spans="1:6" ht="15" hidden="1">
      <c r="A10"/>
      <c r="B10" s="9" t="s">
        <v>9</v>
      </c>
      <c r="C10" t="s">
        <v>10</v>
      </c>
    </row>
    <row r="11" spans="1:6">
      <c r="A11" s="10" t="str">
        <f>_xlfn.UNICHAR(HEX2DEC(C11))</f>
        <v></v>
      </c>
      <c r="B11" s="7" t="s">
        <v>10</v>
      </c>
      <c r="C11" s="14" t="s">
        <v>11</v>
      </c>
      <c r="D11">
        <f>HEX2DEC(C11)</f>
        <v>61441</v>
      </c>
    </row>
    <row r="12" spans="1:6" ht="15" hidden="1">
      <c r="A12"/>
      <c r="B12" s="8" t="s">
        <v>11</v>
      </c>
      <c r="C12" t="s">
        <v>12</v>
      </c>
    </row>
    <row r="13" spans="1:6" ht="15" hidden="1">
      <c r="A13"/>
      <c r="B13" s="9" t="s">
        <v>12</v>
      </c>
      <c r="C13" t="s">
        <v>13</v>
      </c>
    </row>
    <row r="14" spans="1:6">
      <c r="A14" s="10" t="str">
        <f>_xlfn.UNICHAR(HEX2DEC(C14))</f>
        <v></v>
      </c>
      <c r="B14" s="7" t="s">
        <v>13</v>
      </c>
      <c r="C14" s="14" t="s">
        <v>14</v>
      </c>
      <c r="D14">
        <f>HEX2DEC(C14)</f>
        <v>61443</v>
      </c>
    </row>
    <row r="15" spans="1:6" ht="15" hidden="1">
      <c r="A15"/>
      <c r="B15" s="8" t="s">
        <v>14</v>
      </c>
      <c r="C15" t="s">
        <v>15</v>
      </c>
    </row>
    <row r="16" spans="1:6" ht="15" hidden="1">
      <c r="A16"/>
      <c r="B16" s="9" t="s">
        <v>15</v>
      </c>
      <c r="C16" t="s">
        <v>16</v>
      </c>
    </row>
    <row r="17" spans="1:4">
      <c r="A17" s="10" t="str">
        <f>_xlfn.UNICHAR(HEX2DEC(C17))</f>
        <v></v>
      </c>
      <c r="B17" s="7" t="s">
        <v>16</v>
      </c>
      <c r="C17" s="14" t="s">
        <v>17</v>
      </c>
      <c r="D17">
        <f>HEX2DEC(C17)</f>
        <v>61444</v>
      </c>
    </row>
    <row r="18" spans="1:4" ht="15" hidden="1">
      <c r="A18"/>
      <c r="B18" s="8" t="s">
        <v>17</v>
      </c>
      <c r="C18" t="s">
        <v>18</v>
      </c>
    </row>
    <row r="19" spans="1:4" ht="15" hidden="1">
      <c r="A19"/>
      <c r="B19" s="9" t="s">
        <v>18</v>
      </c>
      <c r="C19" t="s">
        <v>19</v>
      </c>
    </row>
    <row r="20" spans="1:4">
      <c r="A20" s="10" t="str">
        <f>_xlfn.UNICHAR(HEX2DEC(C20))</f>
        <v></v>
      </c>
      <c r="B20" s="7" t="s">
        <v>19</v>
      </c>
      <c r="C20" s="14" t="s">
        <v>20</v>
      </c>
      <c r="D20">
        <f>HEX2DEC(C20)</f>
        <v>61622</v>
      </c>
    </row>
    <row r="21" spans="1:4" ht="15" hidden="1">
      <c r="A21"/>
      <c r="B21" s="8" t="s">
        <v>20</v>
      </c>
      <c r="C21" t="s">
        <v>21</v>
      </c>
    </row>
    <row r="22" spans="1:4" ht="15" hidden="1">
      <c r="A22"/>
      <c r="B22" s="9" t="s">
        <v>21</v>
      </c>
      <c r="C22" t="s">
        <v>22</v>
      </c>
    </row>
    <row r="23" spans="1:4">
      <c r="A23" s="10" t="str">
        <f>_xlfn.UNICHAR(HEX2DEC(C23))</f>
        <v></v>
      </c>
      <c r="B23" s="7" t="s">
        <v>22</v>
      </c>
      <c r="C23" s="14" t="s">
        <v>23</v>
      </c>
      <c r="D23">
        <f>HEX2DEC(C23)</f>
        <v>61445</v>
      </c>
    </row>
    <row r="24" spans="1:4" ht="15" hidden="1">
      <c r="A24"/>
      <c r="B24" s="8" t="s">
        <v>23</v>
      </c>
      <c r="C24" t="s">
        <v>24</v>
      </c>
    </row>
    <row r="25" spans="1:4" ht="15" hidden="1">
      <c r="A25"/>
      <c r="B25" s="9" t="s">
        <v>24</v>
      </c>
      <c r="C25" t="s">
        <v>25</v>
      </c>
    </row>
    <row r="26" spans="1:4">
      <c r="A26" s="10" t="str">
        <f>_xlfn.UNICHAR(HEX2DEC(C26))</f>
        <v></v>
      </c>
      <c r="B26" s="7" t="s">
        <v>25</v>
      </c>
      <c r="C26" s="14" t="s">
        <v>26</v>
      </c>
      <c r="D26">
        <f>HEX2DEC(C26)</f>
        <v>61448</v>
      </c>
    </row>
    <row r="27" spans="1:4" ht="15" hidden="1">
      <c r="A27"/>
      <c r="B27" s="8" t="s">
        <v>26</v>
      </c>
      <c r="C27" t="s">
        <v>27</v>
      </c>
    </row>
    <row r="28" spans="1:4" ht="15" hidden="1">
      <c r="A28"/>
      <c r="B28" s="9" t="s">
        <v>27</v>
      </c>
      <c r="C28" t="s">
        <v>28</v>
      </c>
    </row>
    <row r="29" spans="1:4">
      <c r="A29" s="10" t="str">
        <f>_xlfn.UNICHAR(HEX2DEC(C29))</f>
        <v></v>
      </c>
      <c r="B29" s="7" t="s">
        <v>28</v>
      </c>
      <c r="C29" s="14" t="s">
        <v>29</v>
      </c>
      <c r="D29">
        <f>HEX2DEC(C29)</f>
        <v>61446</v>
      </c>
    </row>
    <row r="30" spans="1:4" ht="15" hidden="1">
      <c r="A30"/>
      <c r="B30" s="8" t="s">
        <v>29</v>
      </c>
      <c r="C30" t="s">
        <v>30</v>
      </c>
    </row>
    <row r="31" spans="1:4" ht="15" hidden="1">
      <c r="A31"/>
      <c r="B31" s="9" t="s">
        <v>30</v>
      </c>
      <c r="C31" t="s">
        <v>31</v>
      </c>
    </row>
    <row r="32" spans="1:4">
      <c r="A32" s="10" t="str">
        <f>_xlfn.UNICHAR(HEX2DEC(C32))</f>
        <v></v>
      </c>
      <c r="B32" s="7" t="s">
        <v>31</v>
      </c>
      <c r="C32" s="14" t="s">
        <v>32</v>
      </c>
      <c r="D32">
        <f>HEX2DEC(C32)</f>
        <v>61447</v>
      </c>
    </row>
    <row r="33" spans="1:4" ht="15" hidden="1">
      <c r="A33"/>
      <c r="B33" s="8" t="s">
        <v>32</v>
      </c>
      <c r="C33" t="s">
        <v>33</v>
      </c>
    </row>
    <row r="34" spans="1:4" ht="15" hidden="1">
      <c r="A34"/>
      <c r="B34" s="9" t="s">
        <v>33</v>
      </c>
      <c r="C34" t="s">
        <v>34</v>
      </c>
    </row>
    <row r="35" spans="1:4">
      <c r="A35" s="10" t="str">
        <f>_xlfn.UNICHAR(HEX2DEC(C35))</f>
        <v></v>
      </c>
      <c r="B35" s="7" t="s">
        <v>34</v>
      </c>
      <c r="C35" s="14" t="s">
        <v>35</v>
      </c>
      <c r="D35">
        <f>HEX2DEC(C35)</f>
        <v>61449</v>
      </c>
    </row>
    <row r="36" spans="1:4" ht="15" hidden="1">
      <c r="A36"/>
      <c r="B36" s="8" t="s">
        <v>35</v>
      </c>
      <c r="C36" t="s">
        <v>36</v>
      </c>
    </row>
    <row r="37" spans="1:4" ht="15" hidden="1">
      <c r="A37"/>
      <c r="B37" s="9" t="s">
        <v>36</v>
      </c>
      <c r="C37" t="s">
        <v>37</v>
      </c>
    </row>
    <row r="38" spans="1:4">
      <c r="A38" s="10" t="str">
        <f>_xlfn.UNICHAR(HEX2DEC(C38))</f>
        <v></v>
      </c>
      <c r="B38" s="7" t="s">
        <v>37</v>
      </c>
      <c r="C38" s="14" t="s">
        <v>38</v>
      </c>
      <c r="D38">
        <f>HEX2DEC(C38)</f>
        <v>61618</v>
      </c>
    </row>
    <row r="39" spans="1:4" ht="15" hidden="1">
      <c r="A39"/>
      <c r="B39" s="8" t="s">
        <v>38</v>
      </c>
      <c r="C39" t="s">
        <v>39</v>
      </c>
    </row>
    <row r="40" spans="1:4" ht="15" hidden="1">
      <c r="A40"/>
      <c r="B40" s="9" t="s">
        <v>39</v>
      </c>
      <c r="C40" t="s">
        <v>40</v>
      </c>
    </row>
    <row r="41" spans="1:4">
      <c r="A41" s="10" t="str">
        <f>_xlfn.UNICHAR(HEX2DEC(C41))</f>
        <v></v>
      </c>
      <c r="B41" s="7" t="s">
        <v>40</v>
      </c>
      <c r="C41" s="14" t="s">
        <v>41</v>
      </c>
      <c r="D41">
        <f>HEX2DEC(C41)</f>
        <v>61544</v>
      </c>
    </row>
    <row r="42" spans="1:4" ht="15" hidden="1">
      <c r="A42"/>
      <c r="B42" s="8" t="s">
        <v>41</v>
      </c>
      <c r="C42" t="s">
        <v>42</v>
      </c>
    </row>
    <row r="43" spans="1:4" ht="15" hidden="1">
      <c r="A43"/>
      <c r="B43" s="9" t="s">
        <v>42</v>
      </c>
      <c r="C43" t="s">
        <v>43</v>
      </c>
    </row>
    <row r="44" spans="1:4">
      <c r="A44" s="10" t="str">
        <f>_xlfn.UNICHAR(HEX2DEC(C44))</f>
        <v></v>
      </c>
      <c r="B44" s="7" t="s">
        <v>43</v>
      </c>
      <c r="C44" s="14" t="s">
        <v>44</v>
      </c>
      <c r="D44">
        <f>HEX2DEC(C44)</f>
        <v>61450</v>
      </c>
    </row>
    <row r="45" spans="1:4" ht="15" hidden="1">
      <c r="A45"/>
      <c r="B45" s="8" t="s">
        <v>44</v>
      </c>
      <c r="C45" t="s">
        <v>45</v>
      </c>
    </row>
    <row r="46" spans="1:4" ht="15" hidden="1">
      <c r="A46"/>
      <c r="B46" s="9" t="s">
        <v>45</v>
      </c>
      <c r="C46" t="s">
        <v>46</v>
      </c>
    </row>
    <row r="47" spans="1:4">
      <c r="A47" s="10" t="str">
        <f>_xlfn.UNICHAR(HEX2DEC(C47))</f>
        <v></v>
      </c>
      <c r="B47" s="7" t="s">
        <v>46</v>
      </c>
      <c r="C47" s="14" t="s">
        <v>47</v>
      </c>
      <c r="D47">
        <f>HEX2DEC(C47)</f>
        <v>61547</v>
      </c>
    </row>
    <row r="48" spans="1:4" ht="15" hidden="1">
      <c r="A48"/>
      <c r="B48" s="8" t="s">
        <v>47</v>
      </c>
      <c r="C48" t="s">
        <v>48</v>
      </c>
    </row>
    <row r="49" spans="1:4" ht="15" hidden="1">
      <c r="A49"/>
      <c r="B49" s="9" t="s">
        <v>48</v>
      </c>
      <c r="C49" t="s">
        <v>49</v>
      </c>
    </row>
    <row r="50" spans="1:4">
      <c r="A50" s="10" t="str">
        <f>_xlfn.UNICHAR(HEX2DEC(C50))</f>
        <v></v>
      </c>
      <c r="B50" s="7" t="s">
        <v>49</v>
      </c>
      <c r="C50" s="14" t="s">
        <v>50</v>
      </c>
      <c r="D50">
        <f>HEX2DEC(C50)</f>
        <v>61541</v>
      </c>
    </row>
    <row r="51" spans="1:4" ht="15" hidden="1">
      <c r="A51"/>
      <c r="B51" s="8" t="s">
        <v>50</v>
      </c>
      <c r="C51" t="s">
        <v>51</v>
      </c>
    </row>
    <row r="52" spans="1:4" ht="15" hidden="1">
      <c r="A52"/>
      <c r="B52" s="9" t="s">
        <v>51</v>
      </c>
      <c r="C52" t="s">
        <v>52</v>
      </c>
    </row>
    <row r="53" spans="1:4">
      <c r="A53" s="10" t="str">
        <f>_xlfn.UNICHAR(HEX2DEC(C53))</f>
        <v></v>
      </c>
      <c r="B53" s="7" t="s">
        <v>52</v>
      </c>
      <c r="C53" s="14" t="s">
        <v>53</v>
      </c>
      <c r="D53">
        <f>HEX2DEC(C53)</f>
        <v>61451</v>
      </c>
    </row>
    <row r="54" spans="1:4" ht="15" hidden="1">
      <c r="A54"/>
      <c r="B54" s="8" t="s">
        <v>53</v>
      </c>
      <c r="C54" t="s">
        <v>54</v>
      </c>
    </row>
    <row r="55" spans="1:4" ht="15" hidden="1">
      <c r="A55"/>
      <c r="B55" s="9" t="s">
        <v>54</v>
      </c>
      <c r="C55" t="s">
        <v>55</v>
      </c>
    </row>
    <row r="56" spans="1:4">
      <c r="A56" s="10" t="str">
        <f>_xlfn.UNICHAR(HEX2DEC(C56))</f>
        <v></v>
      </c>
      <c r="B56" s="7" t="s">
        <v>55</v>
      </c>
      <c r="C56" s="14" t="s">
        <v>56</v>
      </c>
      <c r="D56">
        <f>HEX2DEC(C56)</f>
        <v>61454</v>
      </c>
    </row>
    <row r="57" spans="1:4" ht="15" hidden="1">
      <c r="A57"/>
      <c r="B57" s="8" t="s">
        <v>56</v>
      </c>
      <c r="C57" t="s">
        <v>57</v>
      </c>
    </row>
    <row r="58" spans="1:4" ht="15" hidden="1">
      <c r="A58"/>
      <c r="B58" s="9" t="s">
        <v>57</v>
      </c>
      <c r="C58" t="s">
        <v>58</v>
      </c>
    </row>
    <row r="59" spans="1:4">
      <c r="A59" s="10" t="str">
        <f>_xlfn.UNICHAR(HEX2DEC(C59))</f>
        <v></v>
      </c>
      <c r="B59" s="7" t="s">
        <v>58</v>
      </c>
      <c r="C59" s="14" t="s">
        <v>59</v>
      </c>
      <c r="D59">
        <f>HEX2DEC(C59)</f>
        <v>61452</v>
      </c>
    </row>
    <row r="60" spans="1:4" ht="15" hidden="1">
      <c r="A60"/>
      <c r="B60" s="8" t="s">
        <v>59</v>
      </c>
      <c r="C60" t="s">
        <v>60</v>
      </c>
    </row>
    <row r="61" spans="1:4" ht="15" hidden="1">
      <c r="A61"/>
      <c r="B61" s="9" t="s">
        <v>60</v>
      </c>
      <c r="C61" t="s">
        <v>61</v>
      </c>
    </row>
    <row r="62" spans="1:4">
      <c r="A62" s="10" t="str">
        <f>_xlfn.UNICHAR(HEX2DEC(C62))</f>
        <v></v>
      </c>
      <c r="B62" s="7" t="s">
        <v>61</v>
      </c>
      <c r="C62" s="14" t="s">
        <v>62</v>
      </c>
      <c r="D62">
        <f>HEX2DEC(C62)</f>
        <v>61456</v>
      </c>
    </row>
    <row r="63" spans="1:4" ht="15" hidden="1">
      <c r="A63"/>
      <c r="B63" s="8" t="s">
        <v>62</v>
      </c>
      <c r="C63" t="s">
        <v>63</v>
      </c>
    </row>
    <row r="64" spans="1:4" ht="15" hidden="1">
      <c r="A64"/>
      <c r="B64" s="9" t="s">
        <v>63</v>
      </c>
      <c r="C64" t="s">
        <v>64</v>
      </c>
    </row>
    <row r="65" spans="1:4">
      <c r="A65" s="10" t="str">
        <f>_xlfn.UNICHAR(HEX2DEC(C65))</f>
        <v></v>
      </c>
      <c r="B65" s="7" t="s">
        <v>64</v>
      </c>
      <c r="C65" s="14" t="s">
        <v>65</v>
      </c>
      <c r="D65">
        <f>HEX2DEC(C65)</f>
        <v>61573</v>
      </c>
    </row>
    <row r="66" spans="1:4" ht="15" hidden="1">
      <c r="A66"/>
      <c r="B66" s="8" t="s">
        <v>65</v>
      </c>
      <c r="C66" t="s">
        <v>66</v>
      </c>
    </row>
    <row r="67" spans="1:4" ht="15" hidden="1">
      <c r="A67"/>
      <c r="B67" s="9" t="s">
        <v>66</v>
      </c>
      <c r="C67" t="s">
        <v>67</v>
      </c>
    </row>
    <row r="68" spans="1:4">
      <c r="A68" s="10" t="str">
        <f>_xlfn.UNICHAR(HEX2DEC(C68))</f>
        <v></v>
      </c>
      <c r="B68" s="7" t="s">
        <v>67</v>
      </c>
      <c r="C68" s="14" t="s">
        <v>68</v>
      </c>
      <c r="D68">
        <f>HEX2DEC(C68)</f>
        <v>61550</v>
      </c>
    </row>
    <row r="69" spans="1:4" ht="15" hidden="1">
      <c r="A69"/>
      <c r="B69" s="8" t="s">
        <v>68</v>
      </c>
      <c r="C69" t="s">
        <v>69</v>
      </c>
    </row>
    <row r="70" spans="1:4" ht="15" hidden="1">
      <c r="A70"/>
      <c r="B70" s="9" t="s">
        <v>69</v>
      </c>
      <c r="C70" t="s">
        <v>70</v>
      </c>
    </row>
    <row r="71" spans="1:4">
      <c r="A71" s="10" t="str">
        <f>_xlfn.UNICHAR(HEX2DEC(C71))</f>
        <v></v>
      </c>
      <c r="B71" s="7" t="s">
        <v>70</v>
      </c>
      <c r="C71" s="14" t="s">
        <v>71</v>
      </c>
      <c r="D71">
        <f>HEX2DEC(C71)</f>
        <v>61554</v>
      </c>
    </row>
    <row r="72" spans="1:4" ht="15" hidden="1">
      <c r="A72"/>
      <c r="B72" s="8" t="s">
        <v>71</v>
      </c>
      <c r="C72" t="s">
        <v>72</v>
      </c>
    </row>
    <row r="73" spans="1:4" ht="15" hidden="1">
      <c r="A73"/>
      <c r="B73" s="9" t="s">
        <v>72</v>
      </c>
      <c r="C73" t="s">
        <v>73</v>
      </c>
    </row>
    <row r="74" spans="1:4">
      <c r="A74" s="10" t="str">
        <f>_xlfn.UNICHAR(HEX2DEC(C74))</f>
        <v></v>
      </c>
      <c r="B74" s="7" t="s">
        <v>73</v>
      </c>
      <c r="C74" s="14" t="s">
        <v>74</v>
      </c>
      <c r="D74">
        <f>HEX2DEC(C74)</f>
        <v>61565</v>
      </c>
    </row>
    <row r="75" spans="1:4" ht="15" hidden="1">
      <c r="A75"/>
      <c r="B75" s="8" t="s">
        <v>74</v>
      </c>
      <c r="C75" t="s">
        <v>75</v>
      </c>
    </row>
    <row r="76" spans="1:4" ht="15" hidden="1">
      <c r="A76"/>
      <c r="B76" s="9" t="s">
        <v>75</v>
      </c>
      <c r="C76" t="s">
        <v>76</v>
      </c>
    </row>
    <row r="77" spans="1:4">
      <c r="A77" s="10" t="str">
        <f>_xlfn.UNICHAR(HEX2DEC(C77))</f>
        <v></v>
      </c>
      <c r="B77" s="7" t="s">
        <v>76</v>
      </c>
      <c r="C77" s="18" t="s">
        <v>77</v>
      </c>
      <c r="D77">
        <f>HEX2DEC(C77)</f>
        <v>61636</v>
      </c>
    </row>
    <row r="78" spans="1:4" ht="15" hidden="1">
      <c r="A78"/>
      <c r="B78" s="8" t="s">
        <v>77</v>
      </c>
      <c r="C78">
        <v>0</v>
      </c>
    </row>
  </sheetData>
  <autoFilter ref="B1:C78" xr:uid="{1A1CD2EC-F533-4452-984F-56C035094E9F}">
    <filterColumn colId="0">
      <customFilters>
        <customFilter val="wi*"/>
      </custom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DA8B8-8373-4A1E-9D93-C13A4CF63533}">
  <sheetPr filterMode="1"/>
  <dimension ref="A1:F133"/>
  <sheetViews>
    <sheetView topLeftCell="A51" zoomScaleNormal="100" workbookViewId="0">
      <selection activeCell="A51" sqref="A51"/>
    </sheetView>
  </sheetViews>
  <sheetFormatPr defaultRowHeight="15"/>
  <cols>
    <col min="1" max="1" width="3.5703125" bestFit="1" customWidth="1"/>
    <col min="2" max="2" width="28" style="5" bestFit="1" customWidth="1"/>
    <col min="3" max="4" width="7.42578125" style="5" customWidth="1"/>
    <col min="5" max="6" width="6" bestFit="1" customWidth="1"/>
  </cols>
  <sheetData>
    <row r="1" spans="1:6">
      <c r="E1" s="16" t="s">
        <v>560</v>
      </c>
      <c r="F1" s="16" t="s">
        <v>561</v>
      </c>
    </row>
    <row r="2" spans="1:6">
      <c r="B2" s="9" t="s">
        <v>79</v>
      </c>
      <c r="E2" s="12">
        <f>MIN(D3:D132)</f>
        <v>61469</v>
      </c>
      <c r="F2" s="4">
        <f>MAX(D3:D132)</f>
        <v>61620</v>
      </c>
    </row>
    <row r="3" spans="1:6" ht="16.5">
      <c r="A3" s="10" t="str">
        <f>_xlfn.UNICHAR(HEX2DEC(C3))</f>
        <v></v>
      </c>
      <c r="B3" s="7" t="s">
        <v>80</v>
      </c>
      <c r="C3" s="5" t="s">
        <v>81</v>
      </c>
      <c r="D3">
        <f>HEX2DEC(C3)</f>
        <v>61486</v>
      </c>
      <c r="E3" s="14" t="str">
        <f>DEC2HEX(E2)</f>
        <v>F01D</v>
      </c>
      <c r="F3" s="14" t="str">
        <f>DEC2HEX(F2)</f>
        <v>F0B4</v>
      </c>
    </row>
    <row r="4" spans="1:6" hidden="1">
      <c r="B4" s="3" t="s">
        <v>81</v>
      </c>
      <c r="C4" t="s">
        <v>82</v>
      </c>
      <c r="D4"/>
    </row>
    <row r="5" spans="1:6" ht="37.5" hidden="1">
      <c r="B5" s="1" t="s">
        <v>82</v>
      </c>
      <c r="C5" t="s">
        <v>83</v>
      </c>
      <c r="D5"/>
    </row>
    <row r="6" spans="1:6" ht="16.5">
      <c r="A6" s="10" t="str">
        <f>_xlfn.UNICHAR(HEX2DEC(C6))</f>
        <v></v>
      </c>
      <c r="B6" s="7" t="s">
        <v>83</v>
      </c>
      <c r="C6" s="5" t="s">
        <v>84</v>
      </c>
      <c r="D6">
        <f>HEX2DEC(C6)</f>
        <v>61574</v>
      </c>
    </row>
    <row r="7" spans="1:6" hidden="1">
      <c r="B7" s="3" t="s">
        <v>84</v>
      </c>
      <c r="C7" t="s">
        <v>85</v>
      </c>
      <c r="D7"/>
    </row>
    <row r="8" spans="1:6" ht="37.5" hidden="1">
      <c r="B8" s="1" t="s">
        <v>85</v>
      </c>
      <c r="C8" t="s">
        <v>86</v>
      </c>
      <c r="D8"/>
    </row>
    <row r="9" spans="1:6" ht="16.5">
      <c r="A9" s="10" t="str">
        <f>_xlfn.UNICHAR(HEX2DEC(C9))</f>
        <v></v>
      </c>
      <c r="B9" s="7" t="s">
        <v>86</v>
      </c>
      <c r="C9" s="5" t="s">
        <v>87</v>
      </c>
      <c r="D9">
        <f>HEX2DEC(C9)</f>
        <v>61474</v>
      </c>
    </row>
    <row r="10" spans="1:6" hidden="1">
      <c r="B10" s="3" t="s">
        <v>87</v>
      </c>
      <c r="C10" t="s">
        <v>88</v>
      </c>
      <c r="D10"/>
    </row>
    <row r="11" spans="1:6" ht="37.5" hidden="1">
      <c r="B11" s="1" t="s">
        <v>88</v>
      </c>
      <c r="C11" t="s">
        <v>89</v>
      </c>
      <c r="D11"/>
    </row>
    <row r="12" spans="1:6" ht="16.5">
      <c r="A12" s="10" t="str">
        <f>_xlfn.UNICHAR(HEX2DEC(C12))</f>
        <v></v>
      </c>
      <c r="B12" s="7" t="s">
        <v>89</v>
      </c>
      <c r="C12" s="5" t="s">
        <v>90</v>
      </c>
      <c r="D12">
        <f>HEX2DEC(C12)</f>
        <v>61475</v>
      </c>
    </row>
    <row r="13" spans="1:6" hidden="1">
      <c r="B13" s="3" t="s">
        <v>90</v>
      </c>
      <c r="C13" t="s">
        <v>91</v>
      </c>
      <c r="D13"/>
    </row>
    <row r="14" spans="1:6" ht="37.5" hidden="1">
      <c r="B14" s="1" t="s">
        <v>91</v>
      </c>
      <c r="C14" t="s">
        <v>92</v>
      </c>
      <c r="D14"/>
    </row>
    <row r="15" spans="1:6" ht="16.5">
      <c r="A15" s="10" t="str">
        <f>_xlfn.UNICHAR(HEX2DEC(C15))</f>
        <v></v>
      </c>
      <c r="B15" s="7" t="s">
        <v>92</v>
      </c>
      <c r="C15" s="5" t="s">
        <v>93</v>
      </c>
      <c r="D15">
        <f>HEX2DEC(C15)</f>
        <v>61476</v>
      </c>
    </row>
    <row r="16" spans="1:6" hidden="1">
      <c r="B16" s="3" t="s">
        <v>93</v>
      </c>
      <c r="C16" t="s">
        <v>94</v>
      </c>
      <c r="D16"/>
    </row>
    <row r="17" spans="1:4" ht="37.5" hidden="1">
      <c r="B17" s="1" t="s">
        <v>94</v>
      </c>
      <c r="C17" t="s">
        <v>95</v>
      </c>
      <c r="D17"/>
    </row>
    <row r="18" spans="1:4" ht="16.5">
      <c r="A18" s="10" t="str">
        <f>_xlfn.UNICHAR(HEX2DEC(C18))</f>
        <v></v>
      </c>
      <c r="B18" s="7" t="s">
        <v>95</v>
      </c>
      <c r="C18" s="5" t="s">
        <v>96</v>
      </c>
      <c r="D18">
        <f>HEX2DEC(C18)</f>
        <v>61477</v>
      </c>
    </row>
    <row r="19" spans="1:4" hidden="1">
      <c r="B19" s="3" t="s">
        <v>96</v>
      </c>
      <c r="C19" t="s">
        <v>97</v>
      </c>
      <c r="D19"/>
    </row>
    <row r="20" spans="1:4" ht="37.5" hidden="1">
      <c r="B20" s="1" t="s">
        <v>97</v>
      </c>
      <c r="C20" t="s">
        <v>98</v>
      </c>
      <c r="D20"/>
    </row>
    <row r="21" spans="1:4" ht="16.5">
      <c r="A21" s="10" t="str">
        <f>_xlfn.UNICHAR(HEX2DEC(C21))</f>
        <v></v>
      </c>
      <c r="B21" s="7" t="s">
        <v>98</v>
      </c>
      <c r="C21" s="5" t="s">
        <v>99</v>
      </c>
      <c r="D21">
        <f>HEX2DEC(C21)</f>
        <v>61480</v>
      </c>
    </row>
    <row r="22" spans="1:4" hidden="1">
      <c r="B22" s="3" t="s">
        <v>99</v>
      </c>
      <c r="C22" t="s">
        <v>100</v>
      </c>
      <c r="D22"/>
    </row>
    <row r="23" spans="1:4" ht="37.5" hidden="1">
      <c r="B23" s="1" t="s">
        <v>100</v>
      </c>
      <c r="C23" t="s">
        <v>101</v>
      </c>
      <c r="D23"/>
    </row>
    <row r="24" spans="1:4" ht="16.5">
      <c r="A24" s="10" t="str">
        <f>_xlfn.UNICHAR(HEX2DEC(C24))</f>
        <v></v>
      </c>
      <c r="B24" s="7" t="s">
        <v>101</v>
      </c>
      <c r="C24" s="5" t="s">
        <v>102</v>
      </c>
      <c r="D24">
        <f>HEX2DEC(C24)</f>
        <v>61478</v>
      </c>
    </row>
    <row r="25" spans="1:4" hidden="1">
      <c r="B25" s="3" t="s">
        <v>102</v>
      </c>
      <c r="C25" t="s">
        <v>103</v>
      </c>
      <c r="D25"/>
    </row>
    <row r="26" spans="1:4" ht="37.5" hidden="1">
      <c r="B26" s="1" t="s">
        <v>103</v>
      </c>
      <c r="C26" t="s">
        <v>104</v>
      </c>
      <c r="D26"/>
    </row>
    <row r="27" spans="1:4" ht="16.5">
      <c r="A27" s="10" t="str">
        <f>_xlfn.UNICHAR(HEX2DEC(C27))</f>
        <v></v>
      </c>
      <c r="B27" s="7" t="s">
        <v>104</v>
      </c>
      <c r="C27" s="5" t="s">
        <v>105</v>
      </c>
      <c r="D27">
        <f>HEX2DEC(C27)</f>
        <v>61479</v>
      </c>
    </row>
    <row r="28" spans="1:4" hidden="1">
      <c r="B28" s="3" t="s">
        <v>105</v>
      </c>
      <c r="C28" t="s">
        <v>106</v>
      </c>
      <c r="D28"/>
    </row>
    <row r="29" spans="1:4" ht="37.5" hidden="1">
      <c r="B29" s="1" t="s">
        <v>106</v>
      </c>
      <c r="C29" t="s">
        <v>107</v>
      </c>
      <c r="D29"/>
    </row>
    <row r="30" spans="1:4" ht="16.5">
      <c r="A30" s="10" t="str">
        <f>_xlfn.UNICHAR(HEX2DEC(C30))</f>
        <v></v>
      </c>
      <c r="B30" s="7" t="s">
        <v>107</v>
      </c>
      <c r="C30" s="5" t="s">
        <v>108</v>
      </c>
      <c r="D30">
        <f>HEX2DEC(C30)</f>
        <v>61481</v>
      </c>
    </row>
    <row r="31" spans="1:4" hidden="1">
      <c r="B31" s="3" t="s">
        <v>108</v>
      </c>
      <c r="C31" t="s">
        <v>109</v>
      </c>
      <c r="D31"/>
    </row>
    <row r="32" spans="1:4" ht="37.5" hidden="1">
      <c r="B32" s="1" t="s">
        <v>109</v>
      </c>
      <c r="C32" t="s">
        <v>110</v>
      </c>
      <c r="D32"/>
    </row>
    <row r="33" spans="1:4" ht="16.5">
      <c r="A33" s="10" t="str">
        <f>_xlfn.UNICHAR(HEX2DEC(C33))</f>
        <v></v>
      </c>
      <c r="B33" s="7" t="s">
        <v>110</v>
      </c>
      <c r="C33" s="6" t="s">
        <v>111</v>
      </c>
      <c r="D33">
        <f>HEX2DEC(C33)</f>
        <v>61620</v>
      </c>
    </row>
    <row r="34" spans="1:4" hidden="1">
      <c r="B34" s="3" t="s">
        <v>111</v>
      </c>
      <c r="C34" t="s">
        <v>112</v>
      </c>
      <c r="D34"/>
    </row>
    <row r="35" spans="1:4" ht="37.5" hidden="1">
      <c r="B35" s="1" t="s">
        <v>112</v>
      </c>
      <c r="C35" t="s">
        <v>113</v>
      </c>
      <c r="D35"/>
    </row>
    <row r="36" spans="1:4" ht="16.5">
      <c r="A36" s="10" t="str">
        <f>_xlfn.UNICHAR(HEX2DEC(C36))</f>
        <v></v>
      </c>
      <c r="B36" s="7" t="s">
        <v>113</v>
      </c>
      <c r="C36" s="5" t="s">
        <v>114</v>
      </c>
      <c r="D36">
        <f>HEX2DEC(C36)</f>
        <v>61546</v>
      </c>
    </row>
    <row r="37" spans="1:4" hidden="1">
      <c r="B37" s="3" t="s">
        <v>114</v>
      </c>
      <c r="C37" t="s">
        <v>115</v>
      </c>
      <c r="D37"/>
    </row>
    <row r="38" spans="1:4" ht="37.5" hidden="1">
      <c r="B38" s="1" t="s">
        <v>115</v>
      </c>
      <c r="C38" t="s">
        <v>116</v>
      </c>
      <c r="D38"/>
    </row>
    <row r="39" spans="1:4" ht="16.5">
      <c r="A39" s="10" t="str">
        <f>_xlfn.UNICHAR(HEX2DEC(C39))</f>
        <v></v>
      </c>
      <c r="B39" s="7" t="s">
        <v>116</v>
      </c>
      <c r="C39" s="5" t="s">
        <v>117</v>
      </c>
      <c r="D39">
        <f>HEX2DEC(C39)</f>
        <v>61482</v>
      </c>
    </row>
    <row r="40" spans="1:4" hidden="1">
      <c r="B40" s="3" t="s">
        <v>117</v>
      </c>
      <c r="C40" t="s">
        <v>118</v>
      </c>
      <c r="D40"/>
    </row>
    <row r="41" spans="1:4" ht="37.5" hidden="1">
      <c r="B41" s="1" t="s">
        <v>118</v>
      </c>
      <c r="C41" t="s">
        <v>119</v>
      </c>
      <c r="D41"/>
    </row>
    <row r="42" spans="1:4" ht="16.5">
      <c r="A42" s="10" t="str">
        <f>_xlfn.UNICHAR(HEX2DEC(C42))</f>
        <v></v>
      </c>
      <c r="B42" s="7" t="s">
        <v>119</v>
      </c>
      <c r="C42" s="5" t="s">
        <v>120</v>
      </c>
      <c r="D42">
        <f>HEX2DEC(C42)</f>
        <v>61549</v>
      </c>
    </row>
    <row r="43" spans="1:4" hidden="1">
      <c r="B43" s="3" t="s">
        <v>120</v>
      </c>
      <c r="C43" t="s">
        <v>121</v>
      </c>
      <c r="D43"/>
    </row>
    <row r="44" spans="1:4" ht="37.5" hidden="1">
      <c r="B44" s="1" t="s">
        <v>121</v>
      </c>
      <c r="C44" t="s">
        <v>122</v>
      </c>
      <c r="D44"/>
    </row>
    <row r="45" spans="1:4" ht="16.5">
      <c r="A45" s="10" t="str">
        <f>_xlfn.UNICHAR(HEX2DEC(C45))</f>
        <v></v>
      </c>
      <c r="B45" s="7" t="s">
        <v>122</v>
      </c>
      <c r="C45" s="5" t="s">
        <v>123</v>
      </c>
      <c r="D45">
        <f>HEX2DEC(C45)</f>
        <v>61543</v>
      </c>
    </row>
    <row r="46" spans="1:4" hidden="1">
      <c r="B46" s="3" t="s">
        <v>123</v>
      </c>
      <c r="C46" t="s">
        <v>124</v>
      </c>
      <c r="D46"/>
    </row>
    <row r="47" spans="1:4" ht="37.5" hidden="1">
      <c r="B47" s="1" t="s">
        <v>124</v>
      </c>
      <c r="C47" t="s">
        <v>125</v>
      </c>
      <c r="D47"/>
    </row>
    <row r="48" spans="1:4" ht="16.5">
      <c r="A48" s="10" t="str">
        <f>_xlfn.UNICHAR(HEX2DEC(C48))</f>
        <v></v>
      </c>
      <c r="B48" s="7" t="s">
        <v>125</v>
      </c>
      <c r="C48" s="5" t="s">
        <v>126</v>
      </c>
      <c r="D48">
        <f>HEX2DEC(C48)</f>
        <v>61483</v>
      </c>
    </row>
    <row r="49" spans="1:4" hidden="1">
      <c r="B49" s="3" t="s">
        <v>126</v>
      </c>
      <c r="C49" t="s">
        <v>127</v>
      </c>
      <c r="D49"/>
    </row>
    <row r="50" spans="1:4" ht="37.5" hidden="1">
      <c r="B50" s="1" t="s">
        <v>127</v>
      </c>
      <c r="C50" t="s">
        <v>128</v>
      </c>
      <c r="D50"/>
    </row>
    <row r="51" spans="1:4" ht="16.5">
      <c r="A51" s="10" t="str">
        <f>_xlfn.UNICHAR(HEX2DEC(C51))</f>
        <v></v>
      </c>
      <c r="B51" s="7" t="s">
        <v>128</v>
      </c>
      <c r="C51" s="5" t="s">
        <v>129</v>
      </c>
      <c r="D51">
        <f>HEX2DEC(C51)</f>
        <v>61484</v>
      </c>
    </row>
    <row r="52" spans="1:4" hidden="1">
      <c r="B52" s="3" t="s">
        <v>129</v>
      </c>
      <c r="C52" t="s">
        <v>130</v>
      </c>
      <c r="D52"/>
    </row>
    <row r="53" spans="1:4" ht="37.5" hidden="1">
      <c r="B53" s="1" t="s">
        <v>130</v>
      </c>
      <c r="C53" t="s">
        <v>131</v>
      </c>
      <c r="D53"/>
    </row>
    <row r="54" spans="1:4" ht="16.5">
      <c r="A54" s="10" t="str">
        <f>_xlfn.UNICHAR(HEX2DEC(C54))</f>
        <v></v>
      </c>
      <c r="B54" s="7" t="s">
        <v>131</v>
      </c>
      <c r="C54" s="5" t="s">
        <v>132</v>
      </c>
      <c r="D54">
        <f>HEX2DEC(C54)</f>
        <v>61485</v>
      </c>
    </row>
    <row r="55" spans="1:4" hidden="1">
      <c r="B55" s="3" t="s">
        <v>132</v>
      </c>
      <c r="C55" t="s">
        <v>133</v>
      </c>
      <c r="D55"/>
    </row>
    <row r="56" spans="1:4" ht="37.5" hidden="1">
      <c r="B56" s="1" t="s">
        <v>133</v>
      </c>
      <c r="C56" t="s">
        <v>134</v>
      </c>
      <c r="D56"/>
    </row>
    <row r="57" spans="1:4" ht="16.5">
      <c r="A57" s="10" t="str">
        <f>_xlfn.UNICHAR(HEX2DEC(C57))</f>
        <v></v>
      </c>
      <c r="B57" s="7" t="s">
        <v>134</v>
      </c>
      <c r="C57" s="5" t="s">
        <v>135</v>
      </c>
      <c r="D57">
        <f>HEX2DEC(C57)</f>
        <v>61489</v>
      </c>
    </row>
    <row r="58" spans="1:4" hidden="1">
      <c r="B58" s="3" t="s">
        <v>135</v>
      </c>
      <c r="C58" t="s">
        <v>136</v>
      </c>
      <c r="D58"/>
    </row>
    <row r="59" spans="1:4" ht="37.5" hidden="1">
      <c r="B59" s="1" t="s">
        <v>136</v>
      </c>
      <c r="C59" t="s">
        <v>137</v>
      </c>
      <c r="D59"/>
    </row>
    <row r="60" spans="1:4" ht="16.5">
      <c r="A60" s="10" t="str">
        <f>_xlfn.UNICHAR(HEX2DEC(C60))</f>
        <v></v>
      </c>
      <c r="B60" s="7" t="s">
        <v>137</v>
      </c>
      <c r="C60" s="5" t="s">
        <v>138</v>
      </c>
      <c r="D60">
        <f>HEX2DEC(C60)</f>
        <v>61487</v>
      </c>
    </row>
    <row r="61" spans="1:4" hidden="1">
      <c r="B61" s="3" t="s">
        <v>138</v>
      </c>
      <c r="C61" t="s">
        <v>139</v>
      </c>
      <c r="D61"/>
    </row>
    <row r="62" spans="1:4" ht="37.5" hidden="1">
      <c r="B62" s="1" t="s">
        <v>139</v>
      </c>
      <c r="C62" t="s">
        <v>140</v>
      </c>
      <c r="D62"/>
    </row>
    <row r="63" spans="1:4" ht="16.5">
      <c r="A63" s="10" t="str">
        <f>_xlfn.UNICHAR(HEX2DEC(C63))</f>
        <v></v>
      </c>
      <c r="B63" s="7" t="s">
        <v>140</v>
      </c>
      <c r="C63" s="5" t="s">
        <v>141</v>
      </c>
      <c r="D63">
        <f>HEX2DEC(C63)</f>
        <v>61488</v>
      </c>
    </row>
    <row r="64" spans="1:4" hidden="1">
      <c r="B64" s="3" t="s">
        <v>141</v>
      </c>
      <c r="C64" t="s">
        <v>142</v>
      </c>
      <c r="D64"/>
    </row>
    <row r="65" spans="1:4" ht="37.5" hidden="1">
      <c r="B65" s="1" t="s">
        <v>142</v>
      </c>
      <c r="C65" t="s">
        <v>143</v>
      </c>
      <c r="D65"/>
    </row>
    <row r="66" spans="1:4" ht="16.5">
      <c r="A66" s="10" t="str">
        <f>_xlfn.UNICHAR(HEX2DEC(C66))</f>
        <v></v>
      </c>
      <c r="B66" s="7" t="s">
        <v>143</v>
      </c>
      <c r="C66" s="5" t="s">
        <v>144</v>
      </c>
      <c r="D66">
        <f>HEX2DEC(C66)</f>
        <v>61514</v>
      </c>
    </row>
    <row r="67" spans="1:4" hidden="1">
      <c r="B67" s="3" t="s">
        <v>144</v>
      </c>
      <c r="C67" t="s">
        <v>145</v>
      </c>
      <c r="D67"/>
    </row>
    <row r="68" spans="1:4" ht="37.5" hidden="1">
      <c r="B68" s="1" t="s">
        <v>145</v>
      </c>
      <c r="C68" t="s">
        <v>146</v>
      </c>
      <c r="D68"/>
    </row>
    <row r="69" spans="1:4" ht="16.5">
      <c r="A69" s="10" t="str">
        <f>_xlfn.UNICHAR(HEX2DEC(C69))</f>
        <v></v>
      </c>
      <c r="B69" s="7" t="s">
        <v>146</v>
      </c>
      <c r="C69" s="5" t="s">
        <v>147</v>
      </c>
      <c r="D69">
        <f>HEX2DEC(C69)</f>
        <v>61490</v>
      </c>
    </row>
    <row r="70" spans="1:4" hidden="1">
      <c r="B70" s="3" t="s">
        <v>147</v>
      </c>
      <c r="C70" t="s">
        <v>148</v>
      </c>
      <c r="D70"/>
    </row>
    <row r="71" spans="1:4" ht="37.5" hidden="1">
      <c r="B71" s="1" t="s">
        <v>148</v>
      </c>
      <c r="C71" t="s">
        <v>149</v>
      </c>
      <c r="D71"/>
    </row>
    <row r="72" spans="1:4" ht="16.5">
      <c r="A72" s="10" t="str">
        <f>_xlfn.UNICHAR(HEX2DEC(C72))</f>
        <v></v>
      </c>
      <c r="B72" s="7" t="s">
        <v>149</v>
      </c>
      <c r="C72" s="5" t="s">
        <v>150</v>
      </c>
      <c r="D72">
        <f>HEX2DEC(C72)</f>
        <v>61491</v>
      </c>
    </row>
    <row r="73" spans="1:4" hidden="1">
      <c r="B73" s="3" t="s">
        <v>150</v>
      </c>
      <c r="C73" t="s">
        <v>151</v>
      </c>
      <c r="D73"/>
    </row>
    <row r="74" spans="1:4" ht="37.5" hidden="1">
      <c r="B74" s="1" t="s">
        <v>151</v>
      </c>
      <c r="C74" t="s">
        <v>152</v>
      </c>
      <c r="D74"/>
    </row>
    <row r="75" spans="1:4" ht="16.5">
      <c r="A75" s="10" t="str">
        <f>_xlfn.UNICHAR(HEX2DEC(C75))</f>
        <v></v>
      </c>
      <c r="B75" s="7" t="s">
        <v>152</v>
      </c>
      <c r="C75" s="5" t="s">
        <v>153</v>
      </c>
      <c r="D75">
        <f>HEX2DEC(C75)</f>
        <v>61571</v>
      </c>
    </row>
    <row r="76" spans="1:4" hidden="1">
      <c r="B76" s="3" t="s">
        <v>153</v>
      </c>
      <c r="C76" t="s">
        <v>154</v>
      </c>
      <c r="D76"/>
    </row>
    <row r="77" spans="1:4" ht="37.5" hidden="1">
      <c r="B77" s="1" t="s">
        <v>154</v>
      </c>
      <c r="C77" t="s">
        <v>155</v>
      </c>
      <c r="D77"/>
    </row>
    <row r="78" spans="1:4" ht="16.5">
      <c r="A78" s="10" t="str">
        <f>_xlfn.UNICHAR(HEX2DEC(C78))</f>
        <v></v>
      </c>
      <c r="B78" s="7" t="s">
        <v>155</v>
      </c>
      <c r="C78" s="5" t="s">
        <v>156</v>
      </c>
      <c r="D78">
        <f>HEX2DEC(C78)</f>
        <v>61494</v>
      </c>
    </row>
    <row r="79" spans="1:4" hidden="1">
      <c r="B79" s="3" t="s">
        <v>156</v>
      </c>
      <c r="C79" t="s">
        <v>157</v>
      </c>
      <c r="D79"/>
    </row>
    <row r="80" spans="1:4" ht="37.5" hidden="1">
      <c r="B80" s="1" t="s">
        <v>157</v>
      </c>
      <c r="C80" t="s">
        <v>158</v>
      </c>
      <c r="D80"/>
    </row>
    <row r="81" spans="1:4" ht="16.5">
      <c r="A81" s="10" t="str">
        <f>_xlfn.UNICHAR(HEX2DEC(C81))</f>
        <v></v>
      </c>
      <c r="B81" s="7" t="s">
        <v>158</v>
      </c>
      <c r="C81" s="5" t="s">
        <v>159</v>
      </c>
      <c r="D81">
        <f>HEX2DEC(C81)</f>
        <v>61492</v>
      </c>
    </row>
    <row r="82" spans="1:4" hidden="1">
      <c r="B82" s="3" t="s">
        <v>159</v>
      </c>
      <c r="C82" t="s">
        <v>160</v>
      </c>
      <c r="D82"/>
    </row>
    <row r="83" spans="1:4" ht="37.5" hidden="1">
      <c r="B83" s="1" t="s">
        <v>160</v>
      </c>
      <c r="C83" t="s">
        <v>161</v>
      </c>
      <c r="D83"/>
    </row>
    <row r="84" spans="1:4" ht="16.5">
      <c r="A84" s="10" t="str">
        <f>_xlfn.UNICHAR(HEX2DEC(C84))</f>
        <v></v>
      </c>
      <c r="B84" s="7" t="s">
        <v>161</v>
      </c>
      <c r="C84" s="5" t="s">
        <v>162</v>
      </c>
      <c r="D84">
        <f>HEX2DEC(C84)</f>
        <v>61493</v>
      </c>
    </row>
    <row r="85" spans="1:4" hidden="1">
      <c r="B85" s="3" t="s">
        <v>162</v>
      </c>
      <c r="C85" t="s">
        <v>163</v>
      </c>
      <c r="D85"/>
    </row>
    <row r="86" spans="1:4" ht="37.5" hidden="1">
      <c r="B86" s="1" t="s">
        <v>163</v>
      </c>
      <c r="C86" t="s">
        <v>164</v>
      </c>
      <c r="D86"/>
    </row>
    <row r="87" spans="1:4" ht="16.5">
      <c r="A87" s="10" t="str">
        <f>_xlfn.UNICHAR(HEX2DEC(C87))</f>
        <v></v>
      </c>
      <c r="B87" s="7" t="s">
        <v>164</v>
      </c>
      <c r="C87" s="5" t="s">
        <v>165</v>
      </c>
      <c r="D87">
        <f>HEX2DEC(C87)</f>
        <v>61495</v>
      </c>
    </row>
    <row r="88" spans="1:4" hidden="1">
      <c r="B88" s="3" t="s">
        <v>165</v>
      </c>
      <c r="C88" t="s">
        <v>166</v>
      </c>
      <c r="D88"/>
    </row>
    <row r="89" spans="1:4" ht="37.5" hidden="1">
      <c r="B89" s="1" t="s">
        <v>166</v>
      </c>
      <c r="C89" t="s">
        <v>167</v>
      </c>
      <c r="D89"/>
    </row>
    <row r="90" spans="1:4" ht="16.5">
      <c r="A90" s="10" t="str">
        <f>_xlfn.UNICHAR(HEX2DEC(C90))</f>
        <v></v>
      </c>
      <c r="B90" s="7" t="s">
        <v>167</v>
      </c>
      <c r="C90" s="5" t="s">
        <v>168</v>
      </c>
      <c r="D90">
        <f>HEX2DEC(C90)</f>
        <v>61619</v>
      </c>
    </row>
    <row r="91" spans="1:4" hidden="1">
      <c r="B91" s="3" t="s">
        <v>168</v>
      </c>
      <c r="C91" t="s">
        <v>169</v>
      </c>
      <c r="D91"/>
    </row>
    <row r="92" spans="1:4" ht="37.5" hidden="1">
      <c r="B92" s="1" t="s">
        <v>169</v>
      </c>
      <c r="C92" t="s">
        <v>170</v>
      </c>
      <c r="D92"/>
    </row>
    <row r="93" spans="1:4" ht="16.5">
      <c r="A93" s="10" t="str">
        <f>_xlfn.UNICHAR(HEX2DEC(C93))</f>
        <v></v>
      </c>
      <c r="B93" s="7" t="s">
        <v>170</v>
      </c>
      <c r="C93" s="5" t="s">
        <v>171</v>
      </c>
      <c r="D93">
        <f>HEX2DEC(C93)</f>
        <v>61545</v>
      </c>
    </row>
    <row r="94" spans="1:4" hidden="1">
      <c r="B94" s="3" t="s">
        <v>171</v>
      </c>
      <c r="C94" t="s">
        <v>172</v>
      </c>
      <c r="D94"/>
    </row>
    <row r="95" spans="1:4" ht="37.5" hidden="1">
      <c r="B95" s="1" t="s">
        <v>172</v>
      </c>
      <c r="C95" t="s">
        <v>173</v>
      </c>
      <c r="D95"/>
    </row>
    <row r="96" spans="1:4" ht="16.5">
      <c r="A96" s="10" t="str">
        <f>_xlfn.UNICHAR(HEX2DEC(C96))</f>
        <v></v>
      </c>
      <c r="B96" s="7" t="s">
        <v>173</v>
      </c>
      <c r="C96" s="5" t="s">
        <v>174</v>
      </c>
      <c r="D96">
        <f>HEX2DEC(C96)</f>
        <v>61496</v>
      </c>
    </row>
    <row r="97" spans="1:4" hidden="1">
      <c r="B97" s="3" t="s">
        <v>174</v>
      </c>
      <c r="C97" t="s">
        <v>175</v>
      </c>
      <c r="D97"/>
    </row>
    <row r="98" spans="1:4" ht="37.5" hidden="1">
      <c r="B98" s="1" t="s">
        <v>175</v>
      </c>
      <c r="C98" t="s">
        <v>176</v>
      </c>
      <c r="D98"/>
    </row>
    <row r="99" spans="1:4" ht="16.5">
      <c r="A99" s="10" t="str">
        <f>_xlfn.UNICHAR(HEX2DEC(C99))</f>
        <v></v>
      </c>
      <c r="B99" s="7" t="s">
        <v>176</v>
      </c>
      <c r="C99" s="5" t="s">
        <v>177</v>
      </c>
      <c r="D99">
        <f>HEX2DEC(C99)</f>
        <v>61548</v>
      </c>
    </row>
    <row r="100" spans="1:4" hidden="1">
      <c r="B100" s="3" t="s">
        <v>177</v>
      </c>
      <c r="C100" t="s">
        <v>178</v>
      </c>
      <c r="D100"/>
    </row>
    <row r="101" spans="1:4" ht="37.5" hidden="1">
      <c r="B101" s="1" t="s">
        <v>178</v>
      </c>
      <c r="C101" t="s">
        <v>179</v>
      </c>
      <c r="D101"/>
    </row>
    <row r="102" spans="1:4" ht="16.5">
      <c r="A102" s="10" t="str">
        <f>_xlfn.UNICHAR(HEX2DEC(C102))</f>
        <v></v>
      </c>
      <c r="B102" s="7" t="s">
        <v>179</v>
      </c>
      <c r="C102" s="5" t="s">
        <v>180</v>
      </c>
      <c r="D102">
        <f>HEX2DEC(C102)</f>
        <v>61542</v>
      </c>
    </row>
    <row r="103" spans="1:4" hidden="1">
      <c r="B103" s="3" t="s">
        <v>180</v>
      </c>
      <c r="C103" t="s">
        <v>181</v>
      </c>
      <c r="D103"/>
    </row>
    <row r="104" spans="1:4" ht="37.5" hidden="1">
      <c r="B104" s="1" t="s">
        <v>181</v>
      </c>
      <c r="C104" t="s">
        <v>182</v>
      </c>
      <c r="D104"/>
    </row>
    <row r="105" spans="1:4" ht="16.5">
      <c r="A105" s="10" t="str">
        <f>_xlfn.UNICHAR(HEX2DEC(C105))</f>
        <v></v>
      </c>
      <c r="B105" s="7" t="s">
        <v>182</v>
      </c>
      <c r="C105" s="5" t="s">
        <v>183</v>
      </c>
      <c r="D105">
        <f>HEX2DEC(C105)</f>
        <v>61497</v>
      </c>
    </row>
    <row r="106" spans="1:4" hidden="1">
      <c r="B106" s="3" t="s">
        <v>183</v>
      </c>
      <c r="C106" t="s">
        <v>184</v>
      </c>
      <c r="D106"/>
    </row>
    <row r="107" spans="1:4" ht="37.5" hidden="1">
      <c r="B107" s="1" t="s">
        <v>184</v>
      </c>
      <c r="C107" t="s">
        <v>185</v>
      </c>
      <c r="D107"/>
    </row>
    <row r="108" spans="1:4" ht="16.5">
      <c r="A108" s="10" t="str">
        <f>_xlfn.UNICHAR(HEX2DEC(C108))</f>
        <v></v>
      </c>
      <c r="B108" s="7" t="s">
        <v>185</v>
      </c>
      <c r="C108" s="5" t="s">
        <v>186</v>
      </c>
      <c r="D108">
        <f>HEX2DEC(C108)</f>
        <v>61498</v>
      </c>
    </row>
    <row r="109" spans="1:4" hidden="1">
      <c r="B109" s="3" t="s">
        <v>186</v>
      </c>
      <c r="C109" t="s">
        <v>187</v>
      </c>
      <c r="D109"/>
    </row>
    <row r="110" spans="1:4" ht="37.5" hidden="1">
      <c r="B110" s="1" t="s">
        <v>187</v>
      </c>
      <c r="C110" t="s">
        <v>188</v>
      </c>
      <c r="D110"/>
    </row>
    <row r="111" spans="1:4" ht="16.5">
      <c r="A111" s="10" t="str">
        <f>_xlfn.UNICHAR(HEX2DEC(C111))</f>
        <v></v>
      </c>
      <c r="B111" s="7" t="s">
        <v>188</v>
      </c>
      <c r="C111" s="5" t="s">
        <v>189</v>
      </c>
      <c r="D111">
        <f>HEX2DEC(C111)</f>
        <v>61499</v>
      </c>
    </row>
    <row r="112" spans="1:4" hidden="1">
      <c r="B112" s="3" t="s">
        <v>189</v>
      </c>
      <c r="C112" t="s">
        <v>190</v>
      </c>
      <c r="D112"/>
    </row>
    <row r="113" spans="1:4" ht="37.5" hidden="1">
      <c r="B113" s="1" t="s">
        <v>190</v>
      </c>
      <c r="C113" t="s">
        <v>191</v>
      </c>
      <c r="D113"/>
    </row>
    <row r="114" spans="1:4" ht="16.5">
      <c r="A114" s="10" t="str">
        <f>_xlfn.UNICHAR(HEX2DEC(C114))</f>
        <v></v>
      </c>
      <c r="B114" s="7" t="s">
        <v>191</v>
      </c>
      <c r="C114" s="5" t="s">
        <v>192</v>
      </c>
      <c r="D114">
        <f>HEX2DEC(C114)</f>
        <v>61552</v>
      </c>
    </row>
    <row r="115" spans="1:4" hidden="1">
      <c r="B115" s="3" t="s">
        <v>192</v>
      </c>
      <c r="C115" t="s">
        <v>193</v>
      </c>
      <c r="D115"/>
    </row>
    <row r="116" spans="1:4" ht="37.5" hidden="1">
      <c r="B116" s="1" t="s">
        <v>193</v>
      </c>
      <c r="C116" t="s">
        <v>194</v>
      </c>
      <c r="D116"/>
    </row>
    <row r="117" spans="1:4" ht="16.5">
      <c r="A117" s="10" t="str">
        <f>_xlfn.UNICHAR(HEX2DEC(C117))</f>
        <v></v>
      </c>
      <c r="B117" s="7" t="s">
        <v>194</v>
      </c>
      <c r="C117" s="5" t="s">
        <v>195</v>
      </c>
      <c r="D117">
        <f>HEX2DEC(C117)</f>
        <v>61559</v>
      </c>
    </row>
    <row r="118" spans="1:4" hidden="1">
      <c r="B118" s="3" t="s">
        <v>195</v>
      </c>
      <c r="C118" t="s">
        <v>196</v>
      </c>
      <c r="D118"/>
    </row>
    <row r="119" spans="1:4" ht="37.5" hidden="1">
      <c r="B119" s="1" t="s">
        <v>196</v>
      </c>
      <c r="C119" t="s">
        <v>197</v>
      </c>
      <c r="D119"/>
    </row>
    <row r="120" spans="1:4" ht="16.5">
      <c r="A120" s="10" t="str">
        <f>_xlfn.UNICHAR(HEX2DEC(C120))</f>
        <v></v>
      </c>
      <c r="B120" s="7" t="s">
        <v>197</v>
      </c>
      <c r="C120" s="17" t="s">
        <v>198</v>
      </c>
      <c r="D120">
        <f>HEX2DEC(C120)</f>
        <v>61469</v>
      </c>
    </row>
    <row r="121" spans="1:4" hidden="1">
      <c r="B121" s="3" t="s">
        <v>198</v>
      </c>
      <c r="C121" t="s">
        <v>199</v>
      </c>
      <c r="D121"/>
    </row>
    <row r="122" spans="1:4" ht="37.5" hidden="1">
      <c r="B122" s="1" t="s">
        <v>199</v>
      </c>
      <c r="C122" t="s">
        <v>200</v>
      </c>
      <c r="D122"/>
    </row>
    <row r="123" spans="1:4" ht="16.5">
      <c r="A123" s="10" t="str">
        <f>_xlfn.UNICHAR(HEX2DEC(C123))</f>
        <v></v>
      </c>
      <c r="B123" s="7" t="s">
        <v>200</v>
      </c>
      <c r="C123" s="5" t="s">
        <v>201</v>
      </c>
      <c r="D123">
        <f>HEX2DEC(C123)</f>
        <v>61470</v>
      </c>
    </row>
    <row r="124" spans="1:4" hidden="1">
      <c r="B124" s="3" t="s">
        <v>201</v>
      </c>
      <c r="C124" t="s">
        <v>202</v>
      </c>
      <c r="D124"/>
    </row>
    <row r="125" spans="1:4" ht="37.5" hidden="1">
      <c r="B125" s="1" t="s">
        <v>202</v>
      </c>
      <c r="C125" t="s">
        <v>203</v>
      </c>
      <c r="D125"/>
    </row>
    <row r="126" spans="1:4" ht="16.5">
      <c r="A126" s="10" t="str">
        <f>_xlfn.UNICHAR(HEX2DEC(C126))</f>
        <v></v>
      </c>
      <c r="B126" s="7" t="s">
        <v>203</v>
      </c>
      <c r="C126" s="5" t="s">
        <v>204</v>
      </c>
      <c r="D126">
        <f>HEX2DEC(C126)</f>
        <v>61566</v>
      </c>
    </row>
    <row r="127" spans="1:4" hidden="1">
      <c r="B127" s="3" t="s">
        <v>204</v>
      </c>
      <c r="C127" t="s">
        <v>205</v>
      </c>
      <c r="D127"/>
    </row>
    <row r="128" spans="1:4" ht="37.5" hidden="1">
      <c r="B128" s="1" t="s">
        <v>205</v>
      </c>
      <c r="C128" t="s">
        <v>206</v>
      </c>
      <c r="D128"/>
    </row>
    <row r="129" spans="1:4" ht="16.5">
      <c r="A129" s="10" t="str">
        <f>_xlfn.UNICHAR(HEX2DEC(C129))</f>
        <v></v>
      </c>
      <c r="B129" s="7" t="s">
        <v>206</v>
      </c>
      <c r="C129" s="5" t="s">
        <v>207</v>
      </c>
      <c r="D129">
        <f>HEX2DEC(C129)</f>
        <v>61568</v>
      </c>
    </row>
    <row r="130" spans="1:4" hidden="1">
      <c r="B130" s="3" t="s">
        <v>207</v>
      </c>
      <c r="C130" t="s">
        <v>208</v>
      </c>
      <c r="D130"/>
    </row>
    <row r="131" spans="1:4" ht="37.5" hidden="1">
      <c r="B131" s="1" t="s">
        <v>208</v>
      </c>
      <c r="C131" t="s">
        <v>209</v>
      </c>
      <c r="D131"/>
    </row>
    <row r="132" spans="1:4" ht="16.5">
      <c r="A132" s="10" t="str">
        <f>_xlfn.UNICHAR(HEX2DEC(C132))</f>
        <v></v>
      </c>
      <c r="B132" s="7" t="s">
        <v>209</v>
      </c>
      <c r="C132" s="5" t="s">
        <v>210</v>
      </c>
      <c r="D132">
        <f>HEX2DEC(C132)</f>
        <v>61569</v>
      </c>
    </row>
    <row r="133" spans="1:4" hidden="1">
      <c r="B133" s="3" t="s">
        <v>210</v>
      </c>
      <c r="C133"/>
      <c r="D133"/>
    </row>
  </sheetData>
  <autoFilter ref="B2:C133" xr:uid="{A69CF03E-424B-4B43-854C-FC3DFB5891C0}">
    <filterColumn colId="0">
      <customFilters>
        <customFilter val="wi*"/>
      </customFilters>
    </filterColumn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69CC-6605-4817-A7D7-9330C6AFD243}">
  <sheetPr filterMode="1"/>
  <dimension ref="A1:F120"/>
  <sheetViews>
    <sheetView topLeftCell="A11" workbookViewId="0">
      <selection activeCell="B44" sqref="B44"/>
    </sheetView>
  </sheetViews>
  <sheetFormatPr defaultRowHeight="15"/>
  <cols>
    <col min="1" max="1" width="3.42578125" bestFit="1" customWidth="1"/>
    <col min="2" max="2" width="21.140625" customWidth="1"/>
    <col min="5" max="6" width="6" bestFit="1" customWidth="1"/>
  </cols>
  <sheetData>
    <row r="1" spans="1:6" ht="37.5">
      <c r="B1" s="1" t="s">
        <v>212</v>
      </c>
      <c r="E1" s="16" t="s">
        <v>560</v>
      </c>
      <c r="F1" s="16" t="s">
        <v>561</v>
      </c>
    </row>
    <row r="2" spans="1:6" ht="16.5">
      <c r="A2" s="10" t="str">
        <f>_xlfn.UNICHAR(HEX2DEC(C2))</f>
        <v></v>
      </c>
      <c r="B2" s="2" t="s">
        <v>213</v>
      </c>
      <c r="C2" t="s">
        <v>214</v>
      </c>
      <c r="D2">
        <f>HEX2DEC(C2)</f>
        <v>61505</v>
      </c>
      <c r="E2" s="12">
        <f>MIN(D2:D119)</f>
        <v>61457</v>
      </c>
      <c r="F2" s="4">
        <f>MAX(D2:D119)</f>
        <v>61647</v>
      </c>
    </row>
    <row r="3" spans="1:6" hidden="1">
      <c r="B3" s="3" t="s">
        <v>214</v>
      </c>
      <c r="C3" t="s">
        <v>215</v>
      </c>
    </row>
    <row r="4" spans="1:6" ht="37.5" hidden="1">
      <c r="B4" s="1" t="s">
        <v>215</v>
      </c>
      <c r="C4" t="s">
        <v>216</v>
      </c>
    </row>
    <row r="5" spans="1:6" ht="16.5">
      <c r="A5" s="10" t="str">
        <f>_xlfn.UNICHAR(HEX2DEC(C5))</f>
        <v></v>
      </c>
      <c r="B5" s="2" t="s">
        <v>216</v>
      </c>
      <c r="C5" t="s">
        <v>217</v>
      </c>
      <c r="D5">
        <f>HEX2DEC(C5)</f>
        <v>61459</v>
      </c>
      <c r="E5" s="14" t="str">
        <f>DEC2HEX(E2)</f>
        <v>F011</v>
      </c>
      <c r="F5" s="14" t="str">
        <f>DEC2HEX(F2)</f>
        <v>F0CF</v>
      </c>
    </row>
    <row r="6" spans="1:6" hidden="1">
      <c r="B6" s="3" t="s">
        <v>217</v>
      </c>
      <c r="C6" t="s">
        <v>218</v>
      </c>
    </row>
    <row r="7" spans="1:6" ht="37.5" hidden="1">
      <c r="B7" s="1" t="s">
        <v>218</v>
      </c>
      <c r="C7" t="s">
        <v>219</v>
      </c>
    </row>
    <row r="8" spans="1:6" ht="16.5">
      <c r="A8" s="10" t="str">
        <f>_xlfn.UNICHAR(HEX2DEC(C8))</f>
        <v></v>
      </c>
      <c r="B8" s="2" t="s">
        <v>219</v>
      </c>
      <c r="C8" s="12" t="s">
        <v>220</v>
      </c>
      <c r="D8" s="13">
        <f>HEX2DEC(C8)</f>
        <v>61457</v>
      </c>
    </row>
    <row r="9" spans="1:6" hidden="1">
      <c r="B9" s="3" t="s">
        <v>220</v>
      </c>
      <c r="C9" t="s">
        <v>221</v>
      </c>
    </row>
    <row r="10" spans="1:6" ht="37.5" hidden="1">
      <c r="B10" s="1" t="s">
        <v>221</v>
      </c>
      <c r="C10" t="s">
        <v>222</v>
      </c>
    </row>
    <row r="11" spans="1:6" ht="16.5">
      <c r="A11" s="10" t="str">
        <f>_xlfn.UNICHAR(HEX2DEC(C11))</f>
        <v></v>
      </c>
      <c r="B11" s="2" t="s">
        <v>222</v>
      </c>
      <c r="C11" t="s">
        <v>223</v>
      </c>
      <c r="D11">
        <f>HEX2DEC(C11)</f>
        <v>61458</v>
      </c>
    </row>
    <row r="12" spans="1:6" hidden="1">
      <c r="B12" s="3" t="s">
        <v>223</v>
      </c>
      <c r="C12" t="s">
        <v>224</v>
      </c>
    </row>
    <row r="13" spans="1:6" ht="37.5" hidden="1">
      <c r="B13" s="1" t="s">
        <v>224</v>
      </c>
      <c r="C13" t="s">
        <v>225</v>
      </c>
    </row>
    <row r="14" spans="1:6" ht="16.5">
      <c r="A14" s="10" t="str">
        <f>_xlfn.UNICHAR(HEX2DEC(C14))</f>
        <v></v>
      </c>
      <c r="B14" s="2" t="s">
        <v>225</v>
      </c>
      <c r="C14" t="s">
        <v>226</v>
      </c>
      <c r="D14">
        <f>HEX2DEC(C14)</f>
        <v>61460</v>
      </c>
    </row>
    <row r="15" spans="1:6" hidden="1">
      <c r="B15" s="3" t="s">
        <v>226</v>
      </c>
      <c r="C15" t="s">
        <v>227</v>
      </c>
    </row>
    <row r="16" spans="1:6" ht="37.5" hidden="1">
      <c r="B16" s="1" t="s">
        <v>227</v>
      </c>
      <c r="C16" t="s">
        <v>228</v>
      </c>
    </row>
    <row r="17" spans="1:4" ht="16.5">
      <c r="A17" s="10" t="str">
        <f>_xlfn.UNICHAR(HEX2DEC(C17))</f>
        <v></v>
      </c>
      <c r="B17" s="2" t="s">
        <v>228</v>
      </c>
      <c r="C17" t="s">
        <v>229</v>
      </c>
      <c r="D17">
        <f>HEX2DEC(C17)</f>
        <v>61461</v>
      </c>
    </row>
    <row r="18" spans="1:4" hidden="1">
      <c r="B18" s="3" t="s">
        <v>229</v>
      </c>
      <c r="C18" t="s">
        <v>230</v>
      </c>
    </row>
    <row r="19" spans="1:4" ht="37.5" hidden="1">
      <c r="B19" s="1" t="s">
        <v>230</v>
      </c>
      <c r="C19" t="s">
        <v>231</v>
      </c>
    </row>
    <row r="20" spans="1:4" ht="16.5">
      <c r="A20" s="10" t="str">
        <f>_xlfn.UNICHAR(HEX2DEC(C20))</f>
        <v></v>
      </c>
      <c r="B20" s="2" t="s">
        <v>231</v>
      </c>
      <c r="C20" t="s">
        <v>232</v>
      </c>
      <c r="D20">
        <f>HEX2DEC(C20)</f>
        <v>61465</v>
      </c>
    </row>
    <row r="21" spans="1:4" hidden="1">
      <c r="B21" s="3" t="s">
        <v>232</v>
      </c>
      <c r="C21" t="s">
        <v>233</v>
      </c>
    </row>
    <row r="22" spans="1:4" ht="37.5" hidden="1">
      <c r="B22" s="1" t="s">
        <v>233</v>
      </c>
      <c r="C22" t="s">
        <v>234</v>
      </c>
    </row>
    <row r="23" spans="1:4" ht="16.5">
      <c r="A23" s="10" t="str">
        <f>_xlfn.UNICHAR(HEX2DEC(C23))</f>
        <v></v>
      </c>
      <c r="B23" s="2" t="s">
        <v>234</v>
      </c>
      <c r="C23" t="s">
        <v>235</v>
      </c>
      <c r="D23">
        <f>HEX2DEC(C23)</f>
        <v>61463</v>
      </c>
    </row>
    <row r="24" spans="1:4" hidden="1">
      <c r="B24" s="3" t="s">
        <v>235</v>
      </c>
      <c r="C24" t="s">
        <v>236</v>
      </c>
    </row>
    <row r="25" spans="1:4" ht="37.5" hidden="1">
      <c r="B25" s="1" t="s">
        <v>236</v>
      </c>
      <c r="C25" t="s">
        <v>237</v>
      </c>
    </row>
    <row r="26" spans="1:4" ht="16.5">
      <c r="A26" s="10" t="str">
        <f>_xlfn.UNICHAR(HEX2DEC(C26))</f>
        <v></v>
      </c>
      <c r="B26" s="2" t="s">
        <v>237</v>
      </c>
      <c r="C26" t="s">
        <v>238</v>
      </c>
      <c r="D26">
        <f>HEX2DEC(C26)</f>
        <v>61464</v>
      </c>
    </row>
    <row r="27" spans="1:4" hidden="1">
      <c r="B27" s="3" t="s">
        <v>238</v>
      </c>
      <c r="C27" t="s">
        <v>239</v>
      </c>
    </row>
    <row r="28" spans="1:4" ht="37.5" hidden="1">
      <c r="B28" s="1" t="s">
        <v>239</v>
      </c>
      <c r="C28" t="s">
        <v>240</v>
      </c>
    </row>
    <row r="29" spans="1:4" ht="16.5">
      <c r="A29" s="10" t="str">
        <f>_xlfn.UNICHAR(HEX2DEC(C29))</f>
        <v></v>
      </c>
      <c r="B29" s="2" t="s">
        <v>240</v>
      </c>
      <c r="C29" t="s">
        <v>241</v>
      </c>
      <c r="D29">
        <f>HEX2DEC(C29)</f>
        <v>61466</v>
      </c>
    </row>
    <row r="30" spans="1:4" hidden="1">
      <c r="B30" s="3" t="s">
        <v>241</v>
      </c>
      <c r="C30" t="s">
        <v>242</v>
      </c>
    </row>
    <row r="31" spans="1:4" ht="37.5" hidden="1">
      <c r="B31" s="1" t="s">
        <v>242</v>
      </c>
      <c r="C31" t="s">
        <v>243</v>
      </c>
    </row>
    <row r="32" spans="1:4" ht="16.5">
      <c r="A32" s="10" t="str">
        <f>_xlfn.UNICHAR(HEX2DEC(C32))</f>
        <v></v>
      </c>
      <c r="B32" s="2" t="s">
        <v>243</v>
      </c>
      <c r="C32" t="s">
        <v>244</v>
      </c>
      <c r="D32">
        <f>HEX2DEC(C32)</f>
        <v>61621</v>
      </c>
    </row>
    <row r="33" spans="1:4" hidden="1">
      <c r="B33" s="3" t="s">
        <v>244</v>
      </c>
      <c r="C33" t="s">
        <v>245</v>
      </c>
    </row>
    <row r="34" spans="1:4" ht="37.5" hidden="1">
      <c r="B34" s="1" t="s">
        <v>245</v>
      </c>
      <c r="C34" t="s">
        <v>246</v>
      </c>
    </row>
    <row r="35" spans="1:4" ht="16.5">
      <c r="A35" s="10" t="str">
        <f>_xlfn.UNICHAR(HEX2DEC(C35))</f>
        <v></v>
      </c>
      <c r="B35" s="2" t="s">
        <v>246</v>
      </c>
      <c r="C35" t="s">
        <v>247</v>
      </c>
      <c r="D35">
        <f>HEX2DEC(C35)</f>
        <v>61467</v>
      </c>
    </row>
    <row r="36" spans="1:4" hidden="1">
      <c r="B36" s="3" t="s">
        <v>247</v>
      </c>
      <c r="C36" t="s">
        <v>248</v>
      </c>
    </row>
    <row r="37" spans="1:4" ht="37.5" hidden="1">
      <c r="B37" s="1" t="s">
        <v>248</v>
      </c>
      <c r="C37" t="s">
        <v>249</v>
      </c>
    </row>
    <row r="38" spans="1:4" ht="16.5">
      <c r="A38" s="10" t="str">
        <f>_xlfn.UNICHAR(HEX2DEC(C38))</f>
        <v></v>
      </c>
      <c r="B38" s="2" t="s">
        <v>249</v>
      </c>
      <c r="C38" t="s">
        <v>250</v>
      </c>
      <c r="D38">
        <f>HEX2DEC(C38)</f>
        <v>61468</v>
      </c>
    </row>
    <row r="39" spans="1:4" hidden="1">
      <c r="B39" s="3" t="s">
        <v>250</v>
      </c>
      <c r="C39" t="s">
        <v>196</v>
      </c>
    </row>
    <row r="40" spans="1:4" ht="37.5" hidden="1">
      <c r="B40" s="1" t="s">
        <v>196</v>
      </c>
      <c r="C40" t="s">
        <v>197</v>
      </c>
    </row>
    <row r="41" spans="1:4" ht="16.5">
      <c r="A41" s="10" t="str">
        <f>_xlfn.UNICHAR(HEX2DEC(C41))</f>
        <v></v>
      </c>
      <c r="B41" s="2" t="s">
        <v>197</v>
      </c>
      <c r="C41" t="s">
        <v>198</v>
      </c>
      <c r="D41">
        <f>HEX2DEC(C41)</f>
        <v>61469</v>
      </c>
    </row>
    <row r="42" spans="1:4" hidden="1">
      <c r="B42" s="3" t="s">
        <v>198</v>
      </c>
      <c r="C42" t="s">
        <v>199</v>
      </c>
    </row>
    <row r="43" spans="1:4" ht="37.5" hidden="1">
      <c r="B43" s="1" t="s">
        <v>199</v>
      </c>
      <c r="C43" t="s">
        <v>200</v>
      </c>
    </row>
    <row r="44" spans="1:4" ht="16.5">
      <c r="A44" s="10" t="str">
        <f>_xlfn.UNICHAR(HEX2DEC(C44))</f>
        <v></v>
      </c>
      <c r="B44" s="2" t="s">
        <v>200</v>
      </c>
      <c r="C44" t="s">
        <v>201</v>
      </c>
      <c r="D44">
        <f>HEX2DEC(C44)</f>
        <v>61470</v>
      </c>
    </row>
    <row r="45" spans="1:4" hidden="1">
      <c r="B45" s="3" t="s">
        <v>201</v>
      </c>
      <c r="C45" t="s">
        <v>251</v>
      </c>
    </row>
    <row r="46" spans="1:4" ht="37.5" hidden="1">
      <c r="B46" s="1" t="s">
        <v>251</v>
      </c>
      <c r="C46" t="s">
        <v>252</v>
      </c>
    </row>
    <row r="47" spans="1:4" ht="16.5">
      <c r="A47" s="10" t="str">
        <f>_xlfn.UNICHAR(HEX2DEC(C47))</f>
        <v></v>
      </c>
      <c r="B47" s="2" t="s">
        <v>252</v>
      </c>
      <c r="C47" t="s">
        <v>253</v>
      </c>
      <c r="D47">
        <f>HEX2DEC(C47)</f>
        <v>61540</v>
      </c>
    </row>
    <row r="48" spans="1:4" hidden="1">
      <c r="B48" s="3" t="s">
        <v>253</v>
      </c>
      <c r="C48" t="s">
        <v>245</v>
      </c>
    </row>
    <row r="49" spans="1:4" ht="37.5" hidden="1">
      <c r="B49" s="1" t="s">
        <v>245</v>
      </c>
      <c r="C49" t="s">
        <v>246</v>
      </c>
    </row>
    <row r="50" spans="1:4" ht="16.5">
      <c r="A50" s="10" t="str">
        <f>_xlfn.UNICHAR(HEX2DEC(C50))</f>
        <v></v>
      </c>
      <c r="B50" s="2" t="s">
        <v>246</v>
      </c>
      <c r="C50" t="s">
        <v>247</v>
      </c>
      <c r="D50">
        <f>HEX2DEC(C50)</f>
        <v>61467</v>
      </c>
    </row>
    <row r="51" spans="1:4" hidden="1">
      <c r="B51" s="3" t="s">
        <v>247</v>
      </c>
      <c r="C51" t="s">
        <v>254</v>
      </c>
    </row>
    <row r="52" spans="1:4" ht="37.5" hidden="1">
      <c r="B52" s="1" t="s">
        <v>254</v>
      </c>
      <c r="C52" t="s">
        <v>255</v>
      </c>
    </row>
    <row r="53" spans="1:4" ht="16.5">
      <c r="A53" s="10" t="str">
        <f>_xlfn.UNICHAR(HEX2DEC(C53))</f>
        <v></v>
      </c>
      <c r="B53" s="2" t="s">
        <v>255</v>
      </c>
      <c r="C53" t="s">
        <v>256</v>
      </c>
      <c r="D53">
        <f>HEX2DEC(C53)</f>
        <v>61556</v>
      </c>
    </row>
    <row r="54" spans="1:4" hidden="1">
      <c r="B54" s="3" t="s">
        <v>256</v>
      </c>
      <c r="C54" t="s">
        <v>257</v>
      </c>
    </row>
    <row r="55" spans="1:4" ht="37.5" hidden="1">
      <c r="B55" s="1" t="s">
        <v>257</v>
      </c>
      <c r="C55" t="s">
        <v>258</v>
      </c>
    </row>
    <row r="56" spans="1:4" ht="16.5">
      <c r="A56" s="10" t="str">
        <f>_xlfn.UNICHAR(HEX2DEC(C56))</f>
        <v></v>
      </c>
      <c r="B56" s="2" t="s">
        <v>258</v>
      </c>
      <c r="C56" t="s">
        <v>259</v>
      </c>
      <c r="D56">
        <f>HEX2DEC(C56)</f>
        <v>61538</v>
      </c>
    </row>
    <row r="57" spans="1:4" hidden="1">
      <c r="B57" s="3" t="s">
        <v>259</v>
      </c>
      <c r="C57" t="s">
        <v>260</v>
      </c>
    </row>
    <row r="58" spans="1:4" ht="37.5" hidden="1">
      <c r="B58" s="1" t="s">
        <v>260</v>
      </c>
      <c r="C58" t="s">
        <v>261</v>
      </c>
    </row>
    <row r="59" spans="1:4" ht="16.5">
      <c r="A59" s="10" t="str">
        <f>_xlfn.UNICHAR(HEX2DEC(C59))</f>
        <v></v>
      </c>
      <c r="B59" s="2" t="s">
        <v>261</v>
      </c>
      <c r="C59" t="s">
        <v>262</v>
      </c>
      <c r="D59">
        <f>HEX2DEC(C59)</f>
        <v>61462</v>
      </c>
    </row>
    <row r="60" spans="1:4" hidden="1">
      <c r="B60" s="3" t="s">
        <v>262</v>
      </c>
      <c r="C60" t="s">
        <v>263</v>
      </c>
    </row>
    <row r="61" spans="1:4" ht="37.5" hidden="1">
      <c r="B61" s="1" t="s">
        <v>263</v>
      </c>
      <c r="C61" t="s">
        <v>264</v>
      </c>
    </row>
    <row r="62" spans="1:4" ht="16.5">
      <c r="A62" s="10" t="str">
        <f>_xlfn.UNICHAR(HEX2DEC(C62))</f>
        <v></v>
      </c>
      <c r="B62" s="2" t="s">
        <v>264</v>
      </c>
      <c r="C62" t="s">
        <v>265</v>
      </c>
      <c r="D62">
        <f>HEX2DEC(C62)</f>
        <v>61518</v>
      </c>
    </row>
    <row r="63" spans="1:4" hidden="1">
      <c r="B63" s="3" t="s">
        <v>265</v>
      </c>
      <c r="C63" t="s">
        <v>266</v>
      </c>
    </row>
    <row r="64" spans="1:4" ht="37.5" hidden="1">
      <c r="B64" s="1" t="s">
        <v>266</v>
      </c>
      <c r="C64" t="s">
        <v>267</v>
      </c>
    </row>
    <row r="65" spans="1:4" ht="16.5">
      <c r="A65" s="10" t="str">
        <f>_xlfn.UNICHAR(HEX2DEC(C65))</f>
        <v></v>
      </c>
      <c r="B65" s="2" t="s">
        <v>267</v>
      </c>
      <c r="C65" t="s">
        <v>268</v>
      </c>
      <c r="D65">
        <f>HEX2DEC(C65)</f>
        <v>61560</v>
      </c>
    </row>
    <row r="66" spans="1:4" hidden="1">
      <c r="B66" s="3" t="s">
        <v>268</v>
      </c>
      <c r="C66" t="s">
        <v>269</v>
      </c>
    </row>
    <row r="67" spans="1:4" ht="37.5" hidden="1">
      <c r="B67" s="1" t="s">
        <v>269</v>
      </c>
      <c r="C67" t="s">
        <v>270</v>
      </c>
    </row>
    <row r="68" spans="1:4" ht="16.5">
      <c r="A68" s="10" t="str">
        <f>_xlfn.UNICHAR(HEX2DEC(C68))</f>
        <v></v>
      </c>
      <c r="B68" s="2" t="s">
        <v>270</v>
      </c>
      <c r="C68" t="s">
        <v>271</v>
      </c>
      <c r="D68">
        <f>HEX2DEC(C68)</f>
        <v>61539</v>
      </c>
    </row>
    <row r="69" spans="1:4" hidden="1">
      <c r="B69" s="3" t="s">
        <v>271</v>
      </c>
      <c r="C69" t="s">
        <v>272</v>
      </c>
    </row>
    <row r="70" spans="1:4" ht="37.5" hidden="1">
      <c r="B70" s="1" t="s">
        <v>272</v>
      </c>
      <c r="C70" t="s">
        <v>273</v>
      </c>
    </row>
    <row r="71" spans="1:4" ht="16.5">
      <c r="A71" s="10" t="str">
        <f>_xlfn.UNICHAR(HEX2DEC(C71))</f>
        <v></v>
      </c>
      <c r="B71" s="2" t="s">
        <v>273</v>
      </c>
      <c r="C71" t="s">
        <v>274</v>
      </c>
      <c r="D71">
        <f>HEX2DEC(C71)</f>
        <v>61558</v>
      </c>
    </row>
    <row r="72" spans="1:4" hidden="1">
      <c r="B72" s="3" t="s">
        <v>274</v>
      </c>
      <c r="C72" t="s">
        <v>275</v>
      </c>
    </row>
    <row r="73" spans="1:4" ht="37.5" hidden="1">
      <c r="B73" s="1" t="s">
        <v>275</v>
      </c>
      <c r="C73" t="s">
        <v>276</v>
      </c>
    </row>
    <row r="74" spans="1:4" ht="16.5">
      <c r="A74" s="10" t="str">
        <f>_xlfn.UNICHAR(HEX2DEC(C74))</f>
        <v></v>
      </c>
      <c r="B74" s="2" t="s">
        <v>276</v>
      </c>
      <c r="C74" t="s">
        <v>277</v>
      </c>
      <c r="D74">
        <f>HEX2DEC(C74)</f>
        <v>61473</v>
      </c>
    </row>
    <row r="75" spans="1:4" hidden="1">
      <c r="B75" s="3" t="s">
        <v>277</v>
      </c>
      <c r="C75" t="s">
        <v>278</v>
      </c>
    </row>
    <row r="76" spans="1:4" ht="37.5" hidden="1">
      <c r="B76" s="1" t="s">
        <v>278</v>
      </c>
      <c r="C76" t="s">
        <v>279</v>
      </c>
    </row>
    <row r="77" spans="1:4" ht="16.5">
      <c r="A77" s="10" t="str">
        <f>_xlfn.UNICHAR(HEX2DEC(C77))</f>
        <v></v>
      </c>
      <c r="B77" s="2" t="s">
        <v>279</v>
      </c>
      <c r="C77" t="s">
        <v>280</v>
      </c>
      <c r="D77">
        <f>HEX2DEC(C77)</f>
        <v>61520</v>
      </c>
    </row>
    <row r="78" spans="1:4" hidden="1">
      <c r="B78" s="3" t="s">
        <v>280</v>
      </c>
      <c r="C78" t="s">
        <v>281</v>
      </c>
    </row>
    <row r="79" spans="1:4" ht="37.5" hidden="1">
      <c r="B79" s="1" t="s">
        <v>281</v>
      </c>
      <c r="C79" t="s">
        <v>282</v>
      </c>
    </row>
    <row r="80" spans="1:4" ht="16.5">
      <c r="A80" s="10" t="str">
        <f>_xlfn.UNICHAR(HEX2DEC(C80))</f>
        <v></v>
      </c>
      <c r="B80" s="2" t="s">
        <v>282</v>
      </c>
      <c r="C80" t="s">
        <v>283</v>
      </c>
      <c r="D80">
        <f>HEX2DEC(C80)</f>
        <v>61570</v>
      </c>
    </row>
    <row r="81" spans="1:4" hidden="1">
      <c r="B81" s="3" t="s">
        <v>283</v>
      </c>
      <c r="C81" t="s">
        <v>284</v>
      </c>
    </row>
    <row r="82" spans="1:4" ht="37.5" hidden="1">
      <c r="B82" s="1" t="s">
        <v>284</v>
      </c>
      <c r="C82" t="s">
        <v>285</v>
      </c>
    </row>
    <row r="83" spans="1:4" ht="16.5">
      <c r="A83" s="10" t="str">
        <f>_xlfn.UNICHAR(HEX2DEC(C83))</f>
        <v></v>
      </c>
      <c r="B83" s="2" t="s">
        <v>285</v>
      </c>
      <c r="C83" t="s">
        <v>286</v>
      </c>
      <c r="D83">
        <f>HEX2DEC(C83)</f>
        <v>61638</v>
      </c>
    </row>
    <row r="84" spans="1:4" hidden="1">
      <c r="B84" s="3" t="s">
        <v>286</v>
      </c>
      <c r="C84" t="s">
        <v>287</v>
      </c>
    </row>
    <row r="85" spans="1:4" ht="37.5" hidden="1">
      <c r="B85" s="1" t="s">
        <v>287</v>
      </c>
      <c r="C85" t="s">
        <v>288</v>
      </c>
    </row>
    <row r="86" spans="1:4" ht="16.5">
      <c r="A86" s="10" t="str">
        <f>_xlfn.UNICHAR(HEX2DEC(C86))</f>
        <v></v>
      </c>
      <c r="B86" s="2" t="s">
        <v>288</v>
      </c>
      <c r="C86" t="s">
        <v>289</v>
      </c>
      <c r="D86">
        <f>HEX2DEC(C86)</f>
        <v>61639</v>
      </c>
    </row>
    <row r="87" spans="1:4" hidden="1">
      <c r="B87" s="3" t="s">
        <v>289</v>
      </c>
      <c r="C87" t="s">
        <v>290</v>
      </c>
    </row>
    <row r="88" spans="1:4" ht="37.5" hidden="1">
      <c r="B88" s="1" t="s">
        <v>290</v>
      </c>
      <c r="C88" t="s">
        <v>291</v>
      </c>
    </row>
    <row r="89" spans="1:4" ht="16.5">
      <c r="A89" s="10" t="str">
        <f>_xlfn.UNICHAR(HEX2DEC(C89))</f>
        <v></v>
      </c>
      <c r="B89" s="2" t="s">
        <v>291</v>
      </c>
      <c r="C89" t="s">
        <v>292</v>
      </c>
      <c r="D89">
        <f>HEX2DEC(C89)</f>
        <v>61564</v>
      </c>
    </row>
    <row r="90" spans="1:4" hidden="1">
      <c r="B90" s="3" t="s">
        <v>292</v>
      </c>
      <c r="C90" t="s">
        <v>293</v>
      </c>
    </row>
    <row r="91" spans="1:4" ht="37.5" hidden="1">
      <c r="B91" s="1" t="s">
        <v>293</v>
      </c>
      <c r="C91" t="s">
        <v>294</v>
      </c>
    </row>
    <row r="92" spans="1:4" ht="16.5">
      <c r="A92" s="10" t="str">
        <f>_xlfn.UNICHAR(HEX2DEC(C92))</f>
        <v></v>
      </c>
      <c r="B92" s="2" t="s">
        <v>294</v>
      </c>
      <c r="C92" t="s">
        <v>295</v>
      </c>
      <c r="D92">
        <f>HEX2DEC(C92)</f>
        <v>61553</v>
      </c>
    </row>
    <row r="93" spans="1:4" hidden="1">
      <c r="B93" s="3" t="s">
        <v>295</v>
      </c>
      <c r="C93" t="s">
        <v>296</v>
      </c>
    </row>
    <row r="94" spans="1:4" ht="37.5" hidden="1">
      <c r="B94" s="1" t="s">
        <v>296</v>
      </c>
      <c r="C94" t="s">
        <v>297</v>
      </c>
    </row>
    <row r="95" spans="1:4" ht="16.5">
      <c r="A95" s="10" t="str">
        <f>_xlfn.UNICHAR(HEX2DEC(C95))</f>
        <v></v>
      </c>
      <c r="B95" s="2" t="s">
        <v>297</v>
      </c>
      <c r="C95" t="s">
        <v>298</v>
      </c>
      <c r="D95">
        <f>HEX2DEC(C95)</f>
        <v>61637</v>
      </c>
    </row>
    <row r="96" spans="1:4" hidden="1">
      <c r="B96" s="3" t="s">
        <v>298</v>
      </c>
      <c r="C96" t="s">
        <v>299</v>
      </c>
    </row>
    <row r="97" spans="1:4" ht="37.5" hidden="1">
      <c r="B97" s="1" t="s">
        <v>299</v>
      </c>
      <c r="C97" t="s">
        <v>300</v>
      </c>
    </row>
    <row r="98" spans="1:4" ht="16.5">
      <c r="A98" s="10" t="str">
        <f>_xlfn.UNICHAR(HEX2DEC(C98))</f>
        <v></v>
      </c>
      <c r="B98" s="2" t="s">
        <v>300</v>
      </c>
      <c r="C98" t="s">
        <v>301</v>
      </c>
      <c r="D98">
        <f>HEX2DEC(C98)</f>
        <v>61640</v>
      </c>
    </row>
    <row r="99" spans="1:4" hidden="1">
      <c r="B99" s="3" t="s">
        <v>301</v>
      </c>
      <c r="C99" t="s">
        <v>302</v>
      </c>
    </row>
    <row r="100" spans="1:4" ht="37.5" hidden="1">
      <c r="B100" s="1" t="s">
        <v>302</v>
      </c>
      <c r="C100" t="s">
        <v>303</v>
      </c>
    </row>
    <row r="101" spans="1:4" ht="16.5">
      <c r="A101" s="10" t="str">
        <f>_xlfn.UNICHAR(HEX2DEC(C101))</f>
        <v></v>
      </c>
      <c r="B101" s="2" t="s">
        <v>303</v>
      </c>
      <c r="C101" t="s">
        <v>304</v>
      </c>
      <c r="D101">
        <f>HEX2DEC(C101)</f>
        <v>61555</v>
      </c>
    </row>
    <row r="102" spans="1:4" hidden="1">
      <c r="B102" s="3" t="s">
        <v>304</v>
      </c>
      <c r="C102" t="s">
        <v>305</v>
      </c>
    </row>
    <row r="103" spans="1:4" ht="37.5" hidden="1">
      <c r="B103" s="1" t="s">
        <v>305</v>
      </c>
      <c r="C103" t="s">
        <v>306</v>
      </c>
    </row>
    <row r="104" spans="1:4" ht="16.5">
      <c r="A104" s="10" t="str">
        <f>_xlfn.UNICHAR(HEX2DEC(C104))</f>
        <v></v>
      </c>
      <c r="B104" s="2" t="s">
        <v>306</v>
      </c>
      <c r="C104" t="s">
        <v>307</v>
      </c>
      <c r="D104">
        <f>HEX2DEC(C104)</f>
        <v>61526</v>
      </c>
    </row>
    <row r="105" spans="1:4" hidden="1">
      <c r="B105" s="3" t="s">
        <v>307</v>
      </c>
      <c r="C105" t="s">
        <v>308</v>
      </c>
    </row>
    <row r="106" spans="1:4" ht="37.5" hidden="1">
      <c r="B106" s="1" t="s">
        <v>308</v>
      </c>
      <c r="C106" t="s">
        <v>309</v>
      </c>
    </row>
    <row r="107" spans="1:4" ht="16.5">
      <c r="A107" s="10" t="str">
        <f>_xlfn.UNICHAR(HEX2DEC(C107))</f>
        <v></v>
      </c>
      <c r="B107" s="2" t="s">
        <v>309</v>
      </c>
      <c r="C107" t="s">
        <v>310</v>
      </c>
      <c r="D107">
        <f>HEX2DEC(C107)</f>
        <v>61644</v>
      </c>
    </row>
    <row r="108" spans="1:4" hidden="1">
      <c r="B108" s="3" t="s">
        <v>310</v>
      </c>
      <c r="C108" t="s">
        <v>311</v>
      </c>
    </row>
    <row r="109" spans="1:4" ht="37.5" hidden="1">
      <c r="B109" s="1" t="s">
        <v>311</v>
      </c>
      <c r="C109" t="s">
        <v>312</v>
      </c>
    </row>
    <row r="110" spans="1:4" ht="16.5">
      <c r="A110" s="10" t="str">
        <f>_xlfn.UNICHAR(HEX2DEC(C110))</f>
        <v></v>
      </c>
      <c r="B110" s="2" t="s">
        <v>312</v>
      </c>
      <c r="C110" t="s">
        <v>313</v>
      </c>
      <c r="D110">
        <f>HEX2DEC(C110)</f>
        <v>61645</v>
      </c>
    </row>
    <row r="111" spans="1:4" hidden="1">
      <c r="B111" s="3" t="s">
        <v>313</v>
      </c>
      <c r="C111" t="s">
        <v>314</v>
      </c>
    </row>
    <row r="112" spans="1:4" ht="37.5" hidden="1">
      <c r="B112" s="1" t="s">
        <v>314</v>
      </c>
      <c r="C112" t="s">
        <v>315</v>
      </c>
    </row>
    <row r="113" spans="1:4" ht="16.5">
      <c r="A113" s="10" t="str">
        <f>_xlfn.UNICHAR(HEX2DEC(C113))</f>
        <v></v>
      </c>
      <c r="B113" s="2" t="s">
        <v>315</v>
      </c>
      <c r="C113" t="s">
        <v>316</v>
      </c>
      <c r="D113">
        <f>HEX2DEC(C113)</f>
        <v>61646</v>
      </c>
    </row>
    <row r="114" spans="1:4" hidden="1">
      <c r="B114" s="3" t="s">
        <v>316</v>
      </c>
      <c r="C114" t="s">
        <v>317</v>
      </c>
    </row>
    <row r="115" spans="1:4" ht="37.5" hidden="1">
      <c r="B115" s="1" t="s">
        <v>317</v>
      </c>
      <c r="C115" t="s">
        <v>318</v>
      </c>
    </row>
    <row r="116" spans="1:4" ht="16.5">
      <c r="A116" s="10" t="str">
        <f>_xlfn.UNICHAR(HEX2DEC(C116))</f>
        <v></v>
      </c>
      <c r="B116" s="2" t="s">
        <v>318</v>
      </c>
      <c r="C116" s="4" t="s">
        <v>319</v>
      </c>
      <c r="D116" s="4">
        <f>HEX2DEC(C116)</f>
        <v>61647</v>
      </c>
    </row>
    <row r="117" spans="1:4" hidden="1">
      <c r="B117" s="3" t="s">
        <v>319</v>
      </c>
      <c r="C117" t="s">
        <v>320</v>
      </c>
    </row>
    <row r="118" spans="1:4" ht="37.5" hidden="1">
      <c r="B118" s="1" t="s">
        <v>320</v>
      </c>
      <c r="C118" t="s">
        <v>321</v>
      </c>
    </row>
    <row r="119" spans="1:4" ht="16.5">
      <c r="A119" s="10" t="str">
        <f>_xlfn.UNICHAR(HEX2DEC(C119))</f>
        <v></v>
      </c>
      <c r="B119" s="2" t="s">
        <v>321</v>
      </c>
      <c r="C119" t="s">
        <v>322</v>
      </c>
      <c r="D119">
        <f>HEX2DEC(C119)</f>
        <v>61617</v>
      </c>
    </row>
    <row r="120" spans="1:4" hidden="1">
      <c r="B120" s="3" t="s">
        <v>322</v>
      </c>
    </row>
  </sheetData>
  <autoFilter ref="B1:C120" xr:uid="{06023C49-7C44-4CD5-A239-845A042B8C00}">
    <filterColumn colId="0">
      <customFilters>
        <customFilter val="wi*"/>
      </custom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57413-DA3D-49C3-BA05-30A85A12ACFE}">
  <dimension ref="A1:F69"/>
  <sheetViews>
    <sheetView workbookViewId="0">
      <selection activeCell="B2" sqref="B2:C68"/>
    </sheetView>
  </sheetViews>
  <sheetFormatPr defaultRowHeight="15"/>
  <cols>
    <col min="1" max="1" width="2.42578125" bestFit="1" customWidth="1"/>
    <col min="2" max="2" width="21.42578125" customWidth="1"/>
    <col min="3" max="3" width="7.7109375" customWidth="1"/>
    <col min="5" max="6" width="6" bestFit="1" customWidth="1"/>
  </cols>
  <sheetData>
    <row r="1" spans="1:6" ht="37.5">
      <c r="B1" s="1" t="s">
        <v>323</v>
      </c>
      <c r="E1" s="15" t="s">
        <v>560</v>
      </c>
      <c r="F1" s="15" t="s">
        <v>561</v>
      </c>
    </row>
    <row r="2" spans="1:6" ht="16.5">
      <c r="A2" s="10" t="str">
        <f>_xlfn.UNICHAR(HEX2DEC(C2))</f>
        <v></v>
      </c>
      <c r="B2" s="2" t="s">
        <v>324</v>
      </c>
      <c r="C2" t="s">
        <v>325</v>
      </c>
      <c r="D2">
        <f>HEX2DEC(C2)</f>
        <v>61557</v>
      </c>
      <c r="E2" s="12">
        <f>MIN(D2:D68)</f>
        <v>61500</v>
      </c>
      <c r="F2" s="4">
        <f>MAX(D2:D68)</f>
        <v>61643</v>
      </c>
    </row>
    <row r="3" spans="1:6">
      <c r="B3" s="3" t="s">
        <v>325</v>
      </c>
      <c r="C3" t="s">
        <v>326</v>
      </c>
    </row>
    <row r="4" spans="1:6" ht="37.5">
      <c r="B4" s="1" t="s">
        <v>326</v>
      </c>
      <c r="C4" t="s">
        <v>327</v>
      </c>
    </row>
    <row r="5" spans="1:6" ht="16.5">
      <c r="A5" s="10" t="str">
        <f>_xlfn.UNICHAR(HEX2DEC(C5))</f>
        <v></v>
      </c>
      <c r="B5" s="2" t="s">
        <v>327</v>
      </c>
      <c r="C5" s="12" t="s">
        <v>328</v>
      </c>
      <c r="D5">
        <f>HEX2DEC(C5)</f>
        <v>61500</v>
      </c>
      <c r="E5" s="14" t="str">
        <f>DEC2HEX(E2)</f>
        <v>F03C</v>
      </c>
      <c r="F5" s="14" t="str">
        <f>DEC2HEX(F2)</f>
        <v>F0CB</v>
      </c>
    </row>
    <row r="6" spans="1:6">
      <c r="B6" s="3" t="s">
        <v>328</v>
      </c>
      <c r="C6" t="s">
        <v>329</v>
      </c>
    </row>
    <row r="7" spans="1:6" ht="37.5">
      <c r="B7" s="1" t="s">
        <v>329</v>
      </c>
      <c r="C7" t="s">
        <v>330</v>
      </c>
    </row>
    <row r="8" spans="1:6" ht="16.5">
      <c r="A8" s="10" t="str">
        <f>_xlfn.UNICHAR(HEX2DEC(C8))</f>
        <v></v>
      </c>
      <c r="B8" s="2" t="s">
        <v>330</v>
      </c>
      <c r="C8" t="s">
        <v>331</v>
      </c>
      <c r="D8">
        <f>HEX2DEC(C8)</f>
        <v>61509</v>
      </c>
    </row>
    <row r="9" spans="1:6">
      <c r="B9" s="3" t="s">
        <v>331</v>
      </c>
      <c r="C9" t="s">
        <v>332</v>
      </c>
    </row>
    <row r="10" spans="1:6" ht="37.5">
      <c r="B10" s="1" t="s">
        <v>332</v>
      </c>
      <c r="C10" t="s">
        <v>333</v>
      </c>
    </row>
    <row r="11" spans="1:6" ht="16.5">
      <c r="A11" s="10" t="str">
        <f>_xlfn.UNICHAR(HEX2DEC(C11))</f>
        <v></v>
      </c>
      <c r="B11" s="2" t="s">
        <v>333</v>
      </c>
      <c r="C11" t="s">
        <v>334</v>
      </c>
      <c r="D11">
        <f>HEX2DEC(C11)</f>
        <v>61506</v>
      </c>
    </row>
    <row r="12" spans="1:6">
      <c r="B12" s="3" t="s">
        <v>334</v>
      </c>
      <c r="C12" t="s">
        <v>335</v>
      </c>
    </row>
    <row r="13" spans="1:6" ht="37.5">
      <c r="B13" s="1" t="s">
        <v>335</v>
      </c>
      <c r="C13" t="s">
        <v>336</v>
      </c>
    </row>
    <row r="14" spans="1:6" ht="16.5">
      <c r="A14" s="10" t="str">
        <f>_xlfn.UNICHAR(HEX2DEC(C14))</f>
        <v></v>
      </c>
      <c r="B14" s="2" t="s">
        <v>336</v>
      </c>
      <c r="C14" t="s">
        <v>337</v>
      </c>
      <c r="D14">
        <f>HEX2DEC(C14)</f>
        <v>61525</v>
      </c>
    </row>
    <row r="15" spans="1:6">
      <c r="B15" s="3" t="s">
        <v>337</v>
      </c>
      <c r="C15" t="s">
        <v>338</v>
      </c>
    </row>
    <row r="16" spans="1:6" ht="37.5">
      <c r="B16" s="1" t="s">
        <v>338</v>
      </c>
      <c r="C16" t="s">
        <v>339</v>
      </c>
    </row>
    <row r="17" spans="1:4" ht="16.5">
      <c r="A17" s="10" t="str">
        <f>_xlfn.UNICHAR(HEX2DEC(C17))</f>
        <v></v>
      </c>
      <c r="B17" s="2" t="s">
        <v>339</v>
      </c>
      <c r="C17" t="s">
        <v>340</v>
      </c>
      <c r="D17">
        <f>HEX2DEC(C17)</f>
        <v>61523</v>
      </c>
    </row>
    <row r="18" spans="1:4">
      <c r="B18" s="3" t="s">
        <v>340</v>
      </c>
      <c r="C18" t="s">
        <v>341</v>
      </c>
    </row>
    <row r="19" spans="1:4" ht="37.5">
      <c r="B19" s="1" t="s">
        <v>341</v>
      </c>
      <c r="C19" t="s">
        <v>342</v>
      </c>
    </row>
    <row r="20" spans="1:4" ht="16.5">
      <c r="A20" s="10" t="str">
        <f>_xlfn.UNICHAR(HEX2DEC(C20))</f>
        <v></v>
      </c>
      <c r="B20" s="2" t="s">
        <v>342</v>
      </c>
      <c r="C20" t="s">
        <v>343</v>
      </c>
      <c r="D20">
        <f>HEX2DEC(C20)</f>
        <v>61524</v>
      </c>
    </row>
    <row r="21" spans="1:4">
      <c r="B21" s="3" t="s">
        <v>343</v>
      </c>
      <c r="C21" t="s">
        <v>344</v>
      </c>
    </row>
    <row r="22" spans="1:4" ht="37.5">
      <c r="B22" s="1" t="s">
        <v>344</v>
      </c>
      <c r="C22" t="s">
        <v>345</v>
      </c>
    </row>
    <row r="23" spans="1:4" ht="16.5">
      <c r="A23" s="10" t="str">
        <f>_xlfn.UNICHAR(HEX2DEC(C23))</f>
        <v></v>
      </c>
      <c r="B23" s="2" t="s">
        <v>345</v>
      </c>
      <c r="C23" t="s">
        <v>346</v>
      </c>
      <c r="D23">
        <f>HEX2DEC(C23)</f>
        <v>61501</v>
      </c>
    </row>
    <row r="24" spans="1:4">
      <c r="B24" s="3" t="s">
        <v>346</v>
      </c>
      <c r="C24" t="s">
        <v>347</v>
      </c>
    </row>
    <row r="25" spans="1:4" ht="37.5">
      <c r="B25" s="1" t="s">
        <v>347</v>
      </c>
      <c r="C25" t="s">
        <v>348</v>
      </c>
    </row>
    <row r="26" spans="1:4" ht="16.5">
      <c r="A26" s="10" t="str">
        <f>_xlfn.UNICHAR(HEX2DEC(C26))</f>
        <v></v>
      </c>
      <c r="B26" s="2" t="s">
        <v>348</v>
      </c>
      <c r="C26" t="s">
        <v>349</v>
      </c>
      <c r="D26">
        <f>HEX2DEC(C26)</f>
        <v>61504</v>
      </c>
    </row>
    <row r="27" spans="1:4">
      <c r="B27" s="3" t="s">
        <v>349</v>
      </c>
      <c r="C27" t="s">
        <v>350</v>
      </c>
    </row>
    <row r="28" spans="1:4" ht="37.5">
      <c r="B28" s="1" t="s">
        <v>350</v>
      </c>
      <c r="C28" t="s">
        <v>351</v>
      </c>
    </row>
    <row r="29" spans="1:4" ht="16.5">
      <c r="A29" s="10" t="str">
        <f>_xlfn.UNICHAR(HEX2DEC(C29))</f>
        <v></v>
      </c>
      <c r="B29" s="2" t="s">
        <v>351</v>
      </c>
      <c r="C29" t="s">
        <v>352</v>
      </c>
      <c r="D29">
        <f>HEX2DEC(C29)</f>
        <v>61502</v>
      </c>
    </row>
    <row r="30" spans="1:4">
      <c r="B30" s="3" t="s">
        <v>352</v>
      </c>
      <c r="C30" t="s">
        <v>353</v>
      </c>
    </row>
    <row r="31" spans="1:4" ht="37.5">
      <c r="B31" s="1" t="s">
        <v>353</v>
      </c>
      <c r="C31" t="s">
        <v>354</v>
      </c>
    </row>
    <row r="32" spans="1:4" ht="16.5">
      <c r="A32" s="10" t="str">
        <f>_xlfn.UNICHAR(HEX2DEC(C32))</f>
        <v></v>
      </c>
      <c r="B32" s="2" t="s">
        <v>354</v>
      </c>
      <c r="C32" t="s">
        <v>355</v>
      </c>
      <c r="D32">
        <f>HEX2DEC(C32)</f>
        <v>61511</v>
      </c>
    </row>
    <row r="33" spans="1:4">
      <c r="B33" s="3" t="s">
        <v>355</v>
      </c>
      <c r="C33" t="s">
        <v>356</v>
      </c>
    </row>
    <row r="34" spans="1:4" ht="37.5">
      <c r="B34" s="1" t="s">
        <v>356</v>
      </c>
      <c r="C34" t="s">
        <v>357</v>
      </c>
    </row>
    <row r="35" spans="1:4" ht="16.5">
      <c r="A35" s="10" t="str">
        <f>_xlfn.UNICHAR(HEX2DEC(C35))</f>
        <v></v>
      </c>
      <c r="B35" s="2" t="s">
        <v>357</v>
      </c>
      <c r="C35" t="s">
        <v>358</v>
      </c>
      <c r="D35">
        <f>HEX2DEC(C35)</f>
        <v>61510</v>
      </c>
    </row>
    <row r="36" spans="1:4">
      <c r="B36" s="3" t="s">
        <v>358</v>
      </c>
      <c r="C36" t="s">
        <v>359</v>
      </c>
    </row>
    <row r="37" spans="1:4" ht="37.5">
      <c r="B37" s="1" t="s">
        <v>359</v>
      </c>
      <c r="C37" t="s">
        <v>360</v>
      </c>
    </row>
    <row r="38" spans="1:4" ht="16.5">
      <c r="A38" s="10" t="str">
        <f>_xlfn.UNICHAR(HEX2DEC(C38))</f>
        <v></v>
      </c>
      <c r="B38" s="2" t="s">
        <v>360</v>
      </c>
      <c r="C38" t="s">
        <v>361</v>
      </c>
      <c r="D38">
        <f>HEX2DEC(C38)</f>
        <v>61521</v>
      </c>
    </row>
    <row r="39" spans="1:4">
      <c r="B39" s="3" t="s">
        <v>361</v>
      </c>
      <c r="C39" t="s">
        <v>362</v>
      </c>
    </row>
    <row r="40" spans="1:4" ht="37.5">
      <c r="B40" s="1" t="s">
        <v>362</v>
      </c>
      <c r="C40" t="s">
        <v>363</v>
      </c>
    </row>
    <row r="41" spans="1:4" ht="16.5">
      <c r="A41" s="10" t="str">
        <f>_xlfn.UNICHAR(HEX2DEC(C41))</f>
        <v></v>
      </c>
      <c r="B41" s="2" t="s">
        <v>363</v>
      </c>
      <c r="C41" t="s">
        <v>364</v>
      </c>
      <c r="D41">
        <f>HEX2DEC(C41)</f>
        <v>61522</v>
      </c>
    </row>
    <row r="42" spans="1:4">
      <c r="B42" s="3" t="s">
        <v>364</v>
      </c>
      <c r="C42" t="s">
        <v>365</v>
      </c>
    </row>
    <row r="43" spans="1:4" ht="37.5">
      <c r="B43" s="1" t="s">
        <v>365</v>
      </c>
      <c r="C43" t="s">
        <v>366</v>
      </c>
    </row>
    <row r="44" spans="1:4" ht="16.5">
      <c r="A44" s="10" t="str">
        <f>_xlfn.UNICHAR(HEX2DEC(C44))</f>
        <v></v>
      </c>
      <c r="B44" s="2" t="s">
        <v>366</v>
      </c>
      <c r="C44" t="s">
        <v>367</v>
      </c>
      <c r="D44">
        <f>HEX2DEC(C44)</f>
        <v>61641</v>
      </c>
    </row>
    <row r="45" spans="1:4">
      <c r="B45" s="3" t="s">
        <v>367</v>
      </c>
      <c r="C45" t="s">
        <v>368</v>
      </c>
    </row>
    <row r="46" spans="1:4" ht="37.5">
      <c r="B46" s="1" t="s">
        <v>368</v>
      </c>
      <c r="C46" t="s">
        <v>369</v>
      </c>
    </row>
    <row r="47" spans="1:4" ht="16.5">
      <c r="A47" s="10" t="str">
        <f>_xlfn.UNICHAR(HEX2DEC(C47))</f>
        <v></v>
      </c>
      <c r="B47" s="2" t="s">
        <v>369</v>
      </c>
      <c r="C47" t="s">
        <v>370</v>
      </c>
      <c r="D47">
        <f>HEX2DEC(C47)</f>
        <v>61642</v>
      </c>
    </row>
    <row r="48" spans="1:4">
      <c r="B48" s="3" t="s">
        <v>370</v>
      </c>
      <c r="C48" t="s">
        <v>371</v>
      </c>
    </row>
    <row r="49" spans="1:4" ht="37.5">
      <c r="B49" s="1" t="s">
        <v>371</v>
      </c>
      <c r="C49" t="s">
        <v>372</v>
      </c>
    </row>
    <row r="50" spans="1:4" ht="16.5">
      <c r="A50" s="10" t="str">
        <f>_xlfn.UNICHAR(HEX2DEC(C50))</f>
        <v></v>
      </c>
      <c r="B50" s="2" t="s">
        <v>372</v>
      </c>
      <c r="C50" t="s">
        <v>373</v>
      </c>
      <c r="D50">
        <f>HEX2DEC(C50)</f>
        <v>61516</v>
      </c>
    </row>
    <row r="51" spans="1:4">
      <c r="B51" s="3" t="s">
        <v>373</v>
      </c>
      <c r="C51" t="s">
        <v>374</v>
      </c>
    </row>
    <row r="52" spans="1:4" ht="37.5">
      <c r="B52" s="1" t="s">
        <v>374</v>
      </c>
      <c r="C52" t="s">
        <v>375</v>
      </c>
    </row>
    <row r="53" spans="1:4" ht="16.5">
      <c r="A53" s="10" t="str">
        <f>_xlfn.UNICHAR(HEX2DEC(C53))</f>
        <v></v>
      </c>
      <c r="B53" s="2" t="s">
        <v>375</v>
      </c>
      <c r="C53" t="s">
        <v>376</v>
      </c>
      <c r="D53">
        <f>HEX2DEC(C53)</f>
        <v>61515</v>
      </c>
    </row>
    <row r="54" spans="1:4">
      <c r="B54" s="3" t="s">
        <v>376</v>
      </c>
      <c r="C54" t="s">
        <v>377</v>
      </c>
    </row>
    <row r="55" spans="1:4" ht="37.5">
      <c r="B55" s="1" t="s">
        <v>377</v>
      </c>
      <c r="C55" t="s">
        <v>378</v>
      </c>
    </row>
    <row r="56" spans="1:4" ht="16.5">
      <c r="A56" s="10" t="str">
        <f>_xlfn.UNICHAR(HEX2DEC(C56))</f>
        <v></v>
      </c>
      <c r="B56" s="2" t="s">
        <v>378</v>
      </c>
      <c r="C56" t="s">
        <v>379</v>
      </c>
      <c r="D56">
        <f>HEX2DEC(C56)</f>
        <v>61572</v>
      </c>
    </row>
    <row r="57" spans="1:4">
      <c r="B57" s="3" t="s">
        <v>379</v>
      </c>
      <c r="C57" t="s">
        <v>380</v>
      </c>
    </row>
    <row r="58" spans="1:4" ht="37.5">
      <c r="B58" s="1" t="s">
        <v>380</v>
      </c>
      <c r="C58" t="s">
        <v>381</v>
      </c>
    </row>
    <row r="59" spans="1:4" ht="16.5">
      <c r="A59" s="10" t="str">
        <f>_xlfn.UNICHAR(HEX2DEC(C59))</f>
        <v></v>
      </c>
      <c r="B59" s="2" t="s">
        <v>381</v>
      </c>
      <c r="C59" t="s">
        <v>382</v>
      </c>
      <c r="D59">
        <f>HEX2DEC(C59)</f>
        <v>61561</v>
      </c>
    </row>
    <row r="60" spans="1:4">
      <c r="B60" s="3" t="s">
        <v>382</v>
      </c>
      <c r="C60" t="s">
        <v>383</v>
      </c>
    </row>
    <row r="61" spans="1:4" ht="37.5">
      <c r="B61" s="1" t="s">
        <v>383</v>
      </c>
      <c r="C61" t="s">
        <v>384</v>
      </c>
    </row>
    <row r="62" spans="1:4" ht="16.5">
      <c r="A62" s="10" t="str">
        <f>_xlfn.UNICHAR(HEX2DEC(C62))</f>
        <v></v>
      </c>
      <c r="B62" s="2" t="s">
        <v>384</v>
      </c>
      <c r="C62" t="s">
        <v>385</v>
      </c>
      <c r="D62">
        <f>HEX2DEC(C62)</f>
        <v>61562</v>
      </c>
    </row>
    <row r="63" spans="1:4">
      <c r="B63" s="3" t="s">
        <v>385</v>
      </c>
      <c r="C63" t="s">
        <v>386</v>
      </c>
    </row>
    <row r="64" spans="1:4" ht="37.5">
      <c r="B64" s="1" t="s">
        <v>386</v>
      </c>
      <c r="C64" t="s">
        <v>387</v>
      </c>
    </row>
    <row r="65" spans="1:4" ht="16.5">
      <c r="A65" s="10" t="str">
        <f>_xlfn.UNICHAR(HEX2DEC(C65))</f>
        <v></v>
      </c>
      <c r="B65" s="2" t="s">
        <v>387</v>
      </c>
      <c r="C65" t="s">
        <v>388</v>
      </c>
      <c r="D65">
        <f>HEX2DEC(C65)</f>
        <v>61563</v>
      </c>
    </row>
    <row r="66" spans="1:4">
      <c r="B66" s="3" t="s">
        <v>388</v>
      </c>
      <c r="C66" t="s">
        <v>389</v>
      </c>
    </row>
    <row r="67" spans="1:4" ht="37.5">
      <c r="B67" s="1" t="s">
        <v>389</v>
      </c>
      <c r="C67" t="s">
        <v>390</v>
      </c>
    </row>
    <row r="68" spans="1:4" ht="16.5">
      <c r="A68" s="10" t="str">
        <f>_xlfn.UNICHAR(HEX2DEC(C68))</f>
        <v></v>
      </c>
      <c r="B68" s="2" t="s">
        <v>390</v>
      </c>
      <c r="C68" s="4" t="s">
        <v>392</v>
      </c>
      <c r="D68">
        <f>HEX2DEC(C68)</f>
        <v>61643</v>
      </c>
    </row>
    <row r="69" spans="1:4">
      <c r="B69" s="3" t="s">
        <v>392</v>
      </c>
    </row>
  </sheetData>
  <autoFilter ref="B1:C69" xr:uid="{7A3EE392-BD5D-4D63-90C3-459C147D5163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47886-F25C-487F-A44A-14E7EE1482AA}">
  <dimension ref="A2:E2"/>
  <sheetViews>
    <sheetView workbookViewId="0">
      <selection activeCell="E3" sqref="E3"/>
    </sheetView>
  </sheetViews>
  <sheetFormatPr defaultRowHeight="15"/>
  <cols>
    <col min="2" max="2" width="36.5703125" customWidth="1"/>
  </cols>
  <sheetData>
    <row r="2" spans="1:5" ht="16.5">
      <c r="A2" s="10" t="str">
        <f>_xlfn.UNICHAR(HEX2DEC(C2))</f>
        <v></v>
      </c>
      <c r="B2" s="2" t="s">
        <v>936</v>
      </c>
      <c r="C2" t="s">
        <v>322</v>
      </c>
      <c r="E2" t="s">
        <v>937</v>
      </c>
    </row>
  </sheetData>
  <autoFilter ref="A1:C2" xr:uid="{816E300E-409E-4C9A-A7BF-F4F9B85D9B8E}"/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FDBB2-FEE8-48B6-9647-D2D2EC4D9571}">
  <sheetPr filterMode="1"/>
  <dimension ref="A1:F168"/>
  <sheetViews>
    <sheetView workbookViewId="0">
      <selection activeCell="G38" sqref="G38"/>
    </sheetView>
  </sheetViews>
  <sheetFormatPr defaultRowHeight="15"/>
  <cols>
    <col min="1" max="1" width="2.5703125" bestFit="1" customWidth="1"/>
    <col min="2" max="2" width="27.28515625" customWidth="1"/>
    <col min="5" max="6" width="6" bestFit="1" customWidth="1"/>
  </cols>
  <sheetData>
    <row r="1" spans="1:6" ht="18" customHeight="1">
      <c r="B1" s="1"/>
      <c r="E1" s="15" t="s">
        <v>560</v>
      </c>
      <c r="F1" s="15" t="s">
        <v>561</v>
      </c>
    </row>
    <row r="2" spans="1:6" ht="16.5">
      <c r="A2" s="10" t="str">
        <f>_xlfn.UNICHAR(HEX2DEC(C2))</f>
        <v></v>
      </c>
      <c r="B2" s="2" t="s">
        <v>393</v>
      </c>
      <c r="C2" s="12" t="s">
        <v>394</v>
      </c>
      <c r="D2" s="13">
        <f>HEX2DEC(C2)</f>
        <v>61589</v>
      </c>
      <c r="E2" s="12">
        <f>MIN(D2:D167)</f>
        <v>61589</v>
      </c>
      <c r="F2" s="4">
        <f>MAX(D2:D167)</f>
        <v>61675</v>
      </c>
    </row>
    <row r="3" spans="1:6" hidden="1">
      <c r="B3" s="3" t="s">
        <v>394</v>
      </c>
      <c r="C3" t="s">
        <v>395</v>
      </c>
    </row>
    <row r="4" spans="1:6" ht="37.5" hidden="1">
      <c r="B4" s="1" t="s">
        <v>395</v>
      </c>
      <c r="C4" t="s">
        <v>396</v>
      </c>
    </row>
    <row r="5" spans="1:6" ht="16.5">
      <c r="A5" s="10" t="str">
        <f>_xlfn.UNICHAR(HEX2DEC(C5))</f>
        <v></v>
      </c>
      <c r="B5" s="2" t="s">
        <v>396</v>
      </c>
      <c r="C5" t="s">
        <v>397</v>
      </c>
      <c r="D5">
        <f>HEX2DEC(C5)</f>
        <v>61590</v>
      </c>
      <c r="E5" s="14" t="str">
        <f>DEC2HEX(E2)</f>
        <v>F095</v>
      </c>
      <c r="F5" s="14" t="str">
        <f>DEC2HEX(F2)</f>
        <v>F0EB</v>
      </c>
    </row>
    <row r="6" spans="1:6" hidden="1">
      <c r="B6" s="3" t="s">
        <v>397</v>
      </c>
      <c r="C6" t="s">
        <v>398</v>
      </c>
    </row>
    <row r="7" spans="1:6" ht="37.5" hidden="1">
      <c r="B7" s="1" t="s">
        <v>398</v>
      </c>
      <c r="C7" t="s">
        <v>399</v>
      </c>
    </row>
    <row r="8" spans="1:6" ht="16.5">
      <c r="A8" s="10" t="str">
        <f>_xlfn.UNICHAR(HEX2DEC(C8))</f>
        <v></v>
      </c>
      <c r="B8" s="2" t="s">
        <v>399</v>
      </c>
      <c r="C8" t="s">
        <v>400</v>
      </c>
      <c r="D8">
        <f>HEX2DEC(C8)</f>
        <v>61591</v>
      </c>
    </row>
    <row r="9" spans="1:6" hidden="1">
      <c r="B9" s="3" t="s">
        <v>400</v>
      </c>
      <c r="C9" t="s">
        <v>401</v>
      </c>
    </row>
    <row r="10" spans="1:6" ht="37.5" hidden="1">
      <c r="B10" s="1" t="s">
        <v>401</v>
      </c>
      <c r="C10" t="s">
        <v>402</v>
      </c>
    </row>
    <row r="11" spans="1:6" ht="16.5">
      <c r="A11" s="10" t="str">
        <f>_xlfn.UNICHAR(HEX2DEC(C11))</f>
        <v></v>
      </c>
      <c r="B11" s="2" t="s">
        <v>402</v>
      </c>
      <c r="C11" t="s">
        <v>403</v>
      </c>
      <c r="D11">
        <f>HEX2DEC(C11)</f>
        <v>61592</v>
      </c>
    </row>
    <row r="12" spans="1:6" hidden="1">
      <c r="B12" s="3" t="s">
        <v>403</v>
      </c>
      <c r="C12" t="s">
        <v>404</v>
      </c>
    </row>
    <row r="13" spans="1:6" ht="37.5" hidden="1">
      <c r="B13" s="1" t="s">
        <v>404</v>
      </c>
      <c r="C13" t="s">
        <v>405</v>
      </c>
    </row>
    <row r="14" spans="1:6" ht="16.5">
      <c r="A14" s="10" t="str">
        <f>_xlfn.UNICHAR(HEX2DEC(C14))</f>
        <v></v>
      </c>
      <c r="B14" s="2" t="s">
        <v>405</v>
      </c>
      <c r="C14" t="s">
        <v>406</v>
      </c>
      <c r="D14">
        <f>HEX2DEC(C14)</f>
        <v>61593</v>
      </c>
    </row>
    <row r="15" spans="1:6" hidden="1">
      <c r="B15" s="3" t="s">
        <v>406</v>
      </c>
      <c r="C15" t="s">
        <v>407</v>
      </c>
    </row>
    <row r="16" spans="1:6" ht="37.5" hidden="1">
      <c r="B16" s="1" t="s">
        <v>407</v>
      </c>
      <c r="C16" t="s">
        <v>408</v>
      </c>
    </row>
    <row r="17" spans="1:4" ht="16.5">
      <c r="A17" s="10" t="str">
        <f>_xlfn.UNICHAR(HEX2DEC(C17))</f>
        <v></v>
      </c>
      <c r="B17" s="2" t="s">
        <v>408</v>
      </c>
      <c r="C17" t="s">
        <v>409</v>
      </c>
      <c r="D17">
        <f>HEX2DEC(C17)</f>
        <v>61594</v>
      </c>
    </row>
    <row r="18" spans="1:4" hidden="1">
      <c r="B18" s="3" t="s">
        <v>409</v>
      </c>
      <c r="C18" t="s">
        <v>410</v>
      </c>
    </row>
    <row r="19" spans="1:4" ht="37.5" hidden="1">
      <c r="B19" s="1" t="s">
        <v>410</v>
      </c>
      <c r="C19" t="s">
        <v>411</v>
      </c>
    </row>
    <row r="20" spans="1:4" ht="16.5">
      <c r="A20" s="10" t="str">
        <f>_xlfn.UNICHAR(HEX2DEC(C20))</f>
        <v></v>
      </c>
      <c r="B20" s="2" t="s">
        <v>411</v>
      </c>
      <c r="C20" t="s">
        <v>412</v>
      </c>
      <c r="D20">
        <f>HEX2DEC(C20)</f>
        <v>61595</v>
      </c>
    </row>
    <row r="21" spans="1:4" hidden="1">
      <c r="B21" s="3" t="s">
        <v>412</v>
      </c>
      <c r="C21" t="s">
        <v>413</v>
      </c>
    </row>
    <row r="22" spans="1:4" ht="37.5" hidden="1">
      <c r="B22" s="1" t="s">
        <v>413</v>
      </c>
      <c r="C22" t="s">
        <v>414</v>
      </c>
    </row>
    <row r="23" spans="1:4" ht="16.5">
      <c r="A23" s="10" t="str">
        <f>_xlfn.UNICHAR(HEX2DEC(C23))</f>
        <v></v>
      </c>
      <c r="B23" s="2" t="s">
        <v>414</v>
      </c>
      <c r="C23" t="s">
        <v>415</v>
      </c>
      <c r="D23">
        <f>HEX2DEC(C23)</f>
        <v>61596</v>
      </c>
    </row>
    <row r="24" spans="1:4" hidden="1">
      <c r="B24" s="3" t="s">
        <v>415</v>
      </c>
      <c r="C24" t="s">
        <v>416</v>
      </c>
    </row>
    <row r="25" spans="1:4" ht="37.5" hidden="1">
      <c r="B25" s="1" t="s">
        <v>416</v>
      </c>
      <c r="C25" t="s">
        <v>417</v>
      </c>
    </row>
    <row r="26" spans="1:4" ht="16.5">
      <c r="A26" s="10" t="str">
        <f>_xlfn.UNICHAR(HEX2DEC(C26))</f>
        <v></v>
      </c>
      <c r="B26" s="2" t="s">
        <v>417</v>
      </c>
      <c r="C26" t="s">
        <v>418</v>
      </c>
      <c r="D26">
        <f>HEX2DEC(C26)</f>
        <v>61597</v>
      </c>
    </row>
    <row r="27" spans="1:4" hidden="1">
      <c r="B27" s="3" t="s">
        <v>418</v>
      </c>
      <c r="C27" t="s">
        <v>419</v>
      </c>
    </row>
    <row r="28" spans="1:4" ht="37.5" hidden="1">
      <c r="B28" s="1" t="s">
        <v>419</v>
      </c>
      <c r="C28" t="s">
        <v>420</v>
      </c>
    </row>
    <row r="29" spans="1:4" ht="16.5">
      <c r="A29" s="10" t="str">
        <f>_xlfn.UNICHAR(HEX2DEC(C29))</f>
        <v></v>
      </c>
      <c r="B29" s="2" t="s">
        <v>420</v>
      </c>
      <c r="C29" t="s">
        <v>421</v>
      </c>
      <c r="D29">
        <f>HEX2DEC(C29)</f>
        <v>61598</v>
      </c>
    </row>
    <row r="30" spans="1:4" hidden="1">
      <c r="B30" s="3" t="s">
        <v>421</v>
      </c>
      <c r="C30" t="s">
        <v>422</v>
      </c>
    </row>
    <row r="31" spans="1:4" ht="37.5" hidden="1">
      <c r="B31" s="1" t="s">
        <v>422</v>
      </c>
      <c r="C31" t="s">
        <v>423</v>
      </c>
    </row>
    <row r="32" spans="1:4" ht="16.5">
      <c r="A32" s="10" t="str">
        <f>_xlfn.UNICHAR(HEX2DEC(C32))</f>
        <v></v>
      </c>
      <c r="B32" s="2" t="s">
        <v>423</v>
      </c>
      <c r="C32" t="s">
        <v>424</v>
      </c>
      <c r="D32">
        <f>HEX2DEC(C32)</f>
        <v>61599</v>
      </c>
    </row>
    <row r="33" spans="1:4" hidden="1">
      <c r="B33" s="3" t="s">
        <v>424</v>
      </c>
      <c r="C33" t="s">
        <v>425</v>
      </c>
    </row>
    <row r="34" spans="1:4" ht="37.5" hidden="1">
      <c r="B34" s="1" t="s">
        <v>425</v>
      </c>
      <c r="C34" t="s">
        <v>426</v>
      </c>
    </row>
    <row r="35" spans="1:4" ht="16.5">
      <c r="A35" s="10" t="str">
        <f>_xlfn.UNICHAR(HEX2DEC(C35))</f>
        <v></v>
      </c>
      <c r="B35" s="2" t="s">
        <v>426</v>
      </c>
      <c r="C35" t="s">
        <v>427</v>
      </c>
      <c r="D35">
        <f>HEX2DEC(C35)</f>
        <v>61600</v>
      </c>
    </row>
    <row r="36" spans="1:4" hidden="1">
      <c r="B36" s="3" t="s">
        <v>427</v>
      </c>
      <c r="C36" t="s">
        <v>428</v>
      </c>
    </row>
    <row r="37" spans="1:4" ht="37.5" hidden="1">
      <c r="B37" s="1" t="s">
        <v>428</v>
      </c>
      <c r="C37" t="s">
        <v>429</v>
      </c>
    </row>
    <row r="38" spans="1:4" ht="16.5">
      <c r="A38" s="10" t="str">
        <f>_xlfn.UNICHAR(HEX2DEC(C38))</f>
        <v></v>
      </c>
      <c r="B38" s="2" t="s">
        <v>429</v>
      </c>
      <c r="C38" t="s">
        <v>430</v>
      </c>
      <c r="D38">
        <f>HEX2DEC(C38)</f>
        <v>61601</v>
      </c>
    </row>
    <row r="39" spans="1:4" hidden="1">
      <c r="B39" s="3" t="s">
        <v>430</v>
      </c>
      <c r="C39" t="s">
        <v>431</v>
      </c>
    </row>
    <row r="40" spans="1:4" ht="37.5" hidden="1">
      <c r="B40" s="1" t="s">
        <v>431</v>
      </c>
      <c r="C40" t="s">
        <v>432</v>
      </c>
    </row>
    <row r="41" spans="1:4" ht="16.5">
      <c r="A41" s="10" t="str">
        <f>_xlfn.UNICHAR(HEX2DEC(C41))</f>
        <v></v>
      </c>
      <c r="B41" s="2" t="s">
        <v>432</v>
      </c>
      <c r="C41" t="s">
        <v>433</v>
      </c>
      <c r="D41">
        <f>HEX2DEC(C41)</f>
        <v>61602</v>
      </c>
    </row>
    <row r="42" spans="1:4" hidden="1">
      <c r="B42" s="3" t="s">
        <v>433</v>
      </c>
      <c r="C42" t="s">
        <v>434</v>
      </c>
    </row>
    <row r="43" spans="1:4" ht="37.5" hidden="1">
      <c r="B43" s="1" t="s">
        <v>434</v>
      </c>
      <c r="C43" t="s">
        <v>435</v>
      </c>
    </row>
    <row r="44" spans="1:4" ht="16.5">
      <c r="A44" s="10" t="str">
        <f>_xlfn.UNICHAR(HEX2DEC(C44))</f>
        <v></v>
      </c>
      <c r="B44" s="2" t="s">
        <v>435</v>
      </c>
      <c r="C44" t="s">
        <v>436</v>
      </c>
      <c r="D44">
        <f>HEX2DEC(C44)</f>
        <v>61603</v>
      </c>
    </row>
    <row r="45" spans="1:4" hidden="1">
      <c r="B45" s="3" t="s">
        <v>436</v>
      </c>
      <c r="C45" t="s">
        <v>437</v>
      </c>
    </row>
    <row r="46" spans="1:4" ht="37.5" hidden="1">
      <c r="B46" s="1" t="s">
        <v>437</v>
      </c>
      <c r="C46" t="s">
        <v>438</v>
      </c>
    </row>
    <row r="47" spans="1:4" ht="16.5">
      <c r="A47" s="10" t="str">
        <f>_xlfn.UNICHAR(HEX2DEC(C47))</f>
        <v></v>
      </c>
      <c r="B47" s="2" t="s">
        <v>438</v>
      </c>
      <c r="C47" t="s">
        <v>439</v>
      </c>
      <c r="D47">
        <f>HEX2DEC(C47)</f>
        <v>61604</v>
      </c>
    </row>
    <row r="48" spans="1:4" hidden="1">
      <c r="B48" s="3" t="s">
        <v>439</v>
      </c>
      <c r="C48" t="s">
        <v>440</v>
      </c>
    </row>
    <row r="49" spans="1:4" ht="37.5" hidden="1">
      <c r="B49" s="1" t="s">
        <v>440</v>
      </c>
      <c r="C49" t="s">
        <v>441</v>
      </c>
    </row>
    <row r="50" spans="1:4" ht="16.5">
      <c r="A50" s="10" t="str">
        <f>_xlfn.UNICHAR(HEX2DEC(C50))</f>
        <v></v>
      </c>
      <c r="B50" s="2" t="s">
        <v>441</v>
      </c>
      <c r="C50" t="s">
        <v>442</v>
      </c>
      <c r="D50">
        <f>HEX2DEC(C50)</f>
        <v>61605</v>
      </c>
    </row>
    <row r="51" spans="1:4" hidden="1">
      <c r="B51" s="3" t="s">
        <v>442</v>
      </c>
      <c r="C51" t="s">
        <v>443</v>
      </c>
    </row>
    <row r="52" spans="1:4" ht="37.5" hidden="1">
      <c r="B52" s="1" t="s">
        <v>443</v>
      </c>
      <c r="C52" t="s">
        <v>444</v>
      </c>
    </row>
    <row r="53" spans="1:4" ht="16.5">
      <c r="A53" s="10" t="str">
        <f>_xlfn.UNICHAR(HEX2DEC(C53))</f>
        <v></v>
      </c>
      <c r="B53" s="2" t="s">
        <v>444</v>
      </c>
      <c r="C53" t="s">
        <v>445</v>
      </c>
      <c r="D53">
        <f>HEX2DEC(C53)</f>
        <v>61606</v>
      </c>
    </row>
    <row r="54" spans="1:4" hidden="1">
      <c r="B54" s="3" t="s">
        <v>445</v>
      </c>
      <c r="C54" t="s">
        <v>446</v>
      </c>
    </row>
    <row r="55" spans="1:4" ht="37.5" hidden="1">
      <c r="B55" s="1" t="s">
        <v>446</v>
      </c>
      <c r="C55" t="s">
        <v>447</v>
      </c>
    </row>
    <row r="56" spans="1:4" ht="16.5">
      <c r="A56" s="10" t="str">
        <f>_xlfn.UNICHAR(HEX2DEC(C56))</f>
        <v></v>
      </c>
      <c r="B56" s="2" t="s">
        <v>447</v>
      </c>
      <c r="C56" t="s">
        <v>448</v>
      </c>
      <c r="D56">
        <f>HEX2DEC(C56)</f>
        <v>61607</v>
      </c>
    </row>
    <row r="57" spans="1:4" hidden="1">
      <c r="B57" s="3" t="s">
        <v>448</v>
      </c>
      <c r="C57" t="s">
        <v>449</v>
      </c>
    </row>
    <row r="58" spans="1:4" ht="37.5" hidden="1">
      <c r="B58" s="1" t="s">
        <v>449</v>
      </c>
      <c r="C58" t="s">
        <v>450</v>
      </c>
    </row>
    <row r="59" spans="1:4" ht="16.5">
      <c r="A59" s="10" t="str">
        <f>_xlfn.UNICHAR(HEX2DEC(C59))</f>
        <v></v>
      </c>
      <c r="B59" s="2" t="s">
        <v>450</v>
      </c>
      <c r="C59" t="s">
        <v>451</v>
      </c>
      <c r="D59">
        <f>HEX2DEC(C59)</f>
        <v>61608</v>
      </c>
    </row>
    <row r="60" spans="1:4" hidden="1">
      <c r="B60" s="3" t="s">
        <v>451</v>
      </c>
      <c r="C60" t="s">
        <v>452</v>
      </c>
    </row>
    <row r="61" spans="1:4" ht="37.5" hidden="1">
      <c r="B61" s="1" t="s">
        <v>452</v>
      </c>
      <c r="C61" t="s">
        <v>453</v>
      </c>
    </row>
    <row r="62" spans="1:4" ht="16.5">
      <c r="A62" s="10" t="str">
        <f>_xlfn.UNICHAR(HEX2DEC(C62))</f>
        <v></v>
      </c>
      <c r="B62" s="2" t="s">
        <v>453</v>
      </c>
      <c r="C62" t="s">
        <v>454</v>
      </c>
      <c r="D62">
        <f>HEX2DEC(C62)</f>
        <v>61609</v>
      </c>
    </row>
    <row r="63" spans="1:4" hidden="1">
      <c r="B63" s="3" t="s">
        <v>454</v>
      </c>
      <c r="C63" t="s">
        <v>455</v>
      </c>
    </row>
    <row r="64" spans="1:4" ht="37.5" hidden="1">
      <c r="B64" s="1" t="s">
        <v>455</v>
      </c>
      <c r="C64" t="s">
        <v>456</v>
      </c>
    </row>
    <row r="65" spans="1:4" ht="16.5">
      <c r="A65" s="10" t="str">
        <f>_xlfn.UNICHAR(HEX2DEC(C65))</f>
        <v></v>
      </c>
      <c r="B65" s="2" t="s">
        <v>456</v>
      </c>
      <c r="C65" t="s">
        <v>457</v>
      </c>
      <c r="D65">
        <f>HEX2DEC(C65)</f>
        <v>61610</v>
      </c>
    </row>
    <row r="66" spans="1:4" hidden="1">
      <c r="B66" s="3" t="s">
        <v>457</v>
      </c>
      <c r="C66" t="s">
        <v>458</v>
      </c>
    </row>
    <row r="67" spans="1:4" ht="37.5" hidden="1">
      <c r="B67" s="1" t="s">
        <v>458</v>
      </c>
      <c r="C67" t="s">
        <v>459</v>
      </c>
    </row>
    <row r="68" spans="1:4" ht="16.5">
      <c r="A68" s="10" t="str">
        <f>_xlfn.UNICHAR(HEX2DEC(C68))</f>
        <v></v>
      </c>
      <c r="B68" s="2" t="s">
        <v>459</v>
      </c>
      <c r="C68" t="s">
        <v>460</v>
      </c>
      <c r="D68">
        <f>HEX2DEC(C68)</f>
        <v>61611</v>
      </c>
    </row>
    <row r="69" spans="1:4" hidden="1">
      <c r="B69" s="3" t="s">
        <v>460</v>
      </c>
      <c r="C69" t="s">
        <v>461</v>
      </c>
    </row>
    <row r="70" spans="1:4" ht="37.5" hidden="1">
      <c r="B70" s="1" t="s">
        <v>461</v>
      </c>
      <c r="C70" t="s">
        <v>462</v>
      </c>
    </row>
    <row r="71" spans="1:4" ht="16.5">
      <c r="A71" s="10" t="str">
        <f>_xlfn.UNICHAR(HEX2DEC(C71))</f>
        <v></v>
      </c>
      <c r="B71" s="2" t="s">
        <v>462</v>
      </c>
      <c r="C71" t="s">
        <v>463</v>
      </c>
      <c r="D71">
        <f>HEX2DEC(C71)</f>
        <v>61612</v>
      </c>
    </row>
    <row r="72" spans="1:4" hidden="1">
      <c r="B72" s="3" t="s">
        <v>463</v>
      </c>
      <c r="C72" t="s">
        <v>464</v>
      </c>
    </row>
    <row r="73" spans="1:4" ht="37.5" hidden="1">
      <c r="B73" s="1" t="s">
        <v>464</v>
      </c>
      <c r="C73" t="s">
        <v>465</v>
      </c>
    </row>
    <row r="74" spans="1:4" ht="16.5">
      <c r="A74" s="10" t="str">
        <f>_xlfn.UNICHAR(HEX2DEC(C74))</f>
        <v></v>
      </c>
      <c r="B74" s="2" t="s">
        <v>465</v>
      </c>
      <c r="C74" t="s">
        <v>466</v>
      </c>
      <c r="D74">
        <f>HEX2DEC(C74)</f>
        <v>61613</v>
      </c>
    </row>
    <row r="75" spans="1:4" hidden="1">
      <c r="B75" s="3" t="s">
        <v>466</v>
      </c>
      <c r="C75" t="s">
        <v>467</v>
      </c>
    </row>
    <row r="76" spans="1:4" ht="37.5" hidden="1">
      <c r="B76" s="1" t="s">
        <v>467</v>
      </c>
      <c r="C76" t="s">
        <v>468</v>
      </c>
    </row>
    <row r="77" spans="1:4" ht="16.5">
      <c r="A77" s="10" t="str">
        <f>_xlfn.UNICHAR(HEX2DEC(C77))</f>
        <v></v>
      </c>
      <c r="B77" s="2" t="s">
        <v>468</v>
      </c>
      <c r="C77" t="s">
        <v>469</v>
      </c>
      <c r="D77">
        <f>HEX2DEC(C77)</f>
        <v>61614</v>
      </c>
    </row>
    <row r="78" spans="1:4" hidden="1">
      <c r="B78" s="3" t="s">
        <v>469</v>
      </c>
      <c r="C78" t="s">
        <v>470</v>
      </c>
    </row>
    <row r="79" spans="1:4" ht="37.5" hidden="1">
      <c r="B79" s="1" t="s">
        <v>470</v>
      </c>
      <c r="C79" t="s">
        <v>471</v>
      </c>
    </row>
    <row r="80" spans="1:4" ht="16.5">
      <c r="A80" s="10" t="str">
        <f>_xlfn.UNICHAR(HEX2DEC(C80))</f>
        <v></v>
      </c>
      <c r="B80" s="2" t="s">
        <v>471</v>
      </c>
      <c r="C80" t="s">
        <v>472</v>
      </c>
      <c r="D80">
        <f>HEX2DEC(C80)</f>
        <v>61615</v>
      </c>
    </row>
    <row r="81" spans="1:4" hidden="1">
      <c r="B81" s="3" t="s">
        <v>472</v>
      </c>
      <c r="C81" t="s">
        <v>473</v>
      </c>
    </row>
    <row r="82" spans="1:4" ht="37.5" hidden="1">
      <c r="B82" s="1" t="s">
        <v>473</v>
      </c>
      <c r="C82" t="s">
        <v>474</v>
      </c>
    </row>
    <row r="83" spans="1:4" ht="16.5">
      <c r="A83" s="10" t="str">
        <f>_xlfn.UNICHAR(HEX2DEC(C83))</f>
        <v></v>
      </c>
      <c r="B83" s="2" t="s">
        <v>474</v>
      </c>
      <c r="C83" t="s">
        <v>475</v>
      </c>
      <c r="D83">
        <f>HEX2DEC(C83)</f>
        <v>61616</v>
      </c>
    </row>
    <row r="84" spans="1:4" hidden="1">
      <c r="B84" s="3" t="s">
        <v>475</v>
      </c>
      <c r="C84" t="s">
        <v>476</v>
      </c>
    </row>
    <row r="85" spans="1:4" ht="37.5" hidden="1">
      <c r="B85" s="1" t="s">
        <v>476</v>
      </c>
      <c r="C85" t="s">
        <v>477</v>
      </c>
    </row>
    <row r="86" spans="1:4" ht="16.5">
      <c r="A86" s="10" t="str">
        <f>_xlfn.UNICHAR(HEX2DEC(C86))</f>
        <v></v>
      </c>
      <c r="B86" s="2" t="s">
        <v>477</v>
      </c>
      <c r="C86" s="4" t="s">
        <v>478</v>
      </c>
      <c r="D86">
        <f>HEX2DEC(C86)</f>
        <v>61675</v>
      </c>
    </row>
    <row r="87" spans="1:4" hidden="1">
      <c r="B87" s="3" t="s">
        <v>478</v>
      </c>
      <c r="C87" t="s">
        <v>479</v>
      </c>
    </row>
    <row r="88" spans="1:4" ht="37.5" hidden="1">
      <c r="B88" s="1" t="s">
        <v>479</v>
      </c>
      <c r="C88" t="s">
        <v>480</v>
      </c>
    </row>
    <row r="89" spans="1:4" ht="16.5">
      <c r="A89" s="10" t="str">
        <f>_xlfn.UNICHAR(HEX2DEC(C89))</f>
        <v></v>
      </c>
      <c r="B89" s="2" t="s">
        <v>480</v>
      </c>
      <c r="C89" t="s">
        <v>481</v>
      </c>
      <c r="D89">
        <f>HEX2DEC(C89)</f>
        <v>61648</v>
      </c>
    </row>
    <row r="90" spans="1:4" hidden="1">
      <c r="B90" s="3" t="s">
        <v>481</v>
      </c>
      <c r="C90" t="s">
        <v>482</v>
      </c>
    </row>
    <row r="91" spans="1:4" ht="37.5" hidden="1">
      <c r="B91" s="1" t="s">
        <v>482</v>
      </c>
      <c r="C91" t="s">
        <v>483</v>
      </c>
    </row>
    <row r="92" spans="1:4" ht="16.5">
      <c r="A92" s="10" t="str">
        <f>_xlfn.UNICHAR(HEX2DEC(C92))</f>
        <v></v>
      </c>
      <c r="B92" s="2" t="s">
        <v>483</v>
      </c>
      <c r="C92" t="s">
        <v>484</v>
      </c>
      <c r="D92">
        <f>HEX2DEC(C92)</f>
        <v>61649</v>
      </c>
    </row>
    <row r="93" spans="1:4" hidden="1">
      <c r="B93" s="3" t="s">
        <v>484</v>
      </c>
      <c r="C93" t="s">
        <v>485</v>
      </c>
    </row>
    <row r="94" spans="1:4" ht="37.5" hidden="1">
      <c r="B94" s="1" t="s">
        <v>485</v>
      </c>
      <c r="C94" t="s">
        <v>486</v>
      </c>
    </row>
    <row r="95" spans="1:4" ht="16.5">
      <c r="A95" s="10" t="str">
        <f>_xlfn.UNICHAR(HEX2DEC(C95))</f>
        <v></v>
      </c>
      <c r="B95" s="2" t="s">
        <v>486</v>
      </c>
      <c r="C95" t="s">
        <v>487</v>
      </c>
      <c r="D95">
        <f>HEX2DEC(C95)</f>
        <v>61650</v>
      </c>
    </row>
    <row r="96" spans="1:4" hidden="1">
      <c r="B96" s="3" t="s">
        <v>487</v>
      </c>
      <c r="C96" t="s">
        <v>488</v>
      </c>
    </row>
    <row r="97" spans="1:4" ht="37.5" hidden="1">
      <c r="B97" s="1" t="s">
        <v>488</v>
      </c>
      <c r="C97" t="s">
        <v>489</v>
      </c>
    </row>
    <row r="98" spans="1:4" ht="16.5">
      <c r="A98" s="10" t="str">
        <f>_xlfn.UNICHAR(HEX2DEC(C98))</f>
        <v></v>
      </c>
      <c r="B98" s="2" t="s">
        <v>489</v>
      </c>
      <c r="C98" t="s">
        <v>490</v>
      </c>
      <c r="D98">
        <f>HEX2DEC(C98)</f>
        <v>61651</v>
      </c>
    </row>
    <row r="99" spans="1:4" hidden="1">
      <c r="B99" s="3" t="s">
        <v>490</v>
      </c>
      <c r="C99" t="s">
        <v>491</v>
      </c>
    </row>
    <row r="100" spans="1:4" ht="37.5" hidden="1">
      <c r="B100" s="1" t="s">
        <v>491</v>
      </c>
      <c r="C100" t="s">
        <v>492</v>
      </c>
    </row>
    <row r="101" spans="1:4" ht="16.5">
      <c r="A101" s="10" t="str">
        <f>_xlfn.UNICHAR(HEX2DEC(C101))</f>
        <v></v>
      </c>
      <c r="B101" s="2" t="s">
        <v>492</v>
      </c>
      <c r="C101" t="s">
        <v>493</v>
      </c>
      <c r="D101">
        <f>HEX2DEC(C101)</f>
        <v>61652</v>
      </c>
    </row>
    <row r="102" spans="1:4" hidden="1">
      <c r="B102" s="3" t="s">
        <v>493</v>
      </c>
      <c r="C102" t="s">
        <v>494</v>
      </c>
    </row>
    <row r="103" spans="1:4" ht="37.5" hidden="1">
      <c r="B103" s="1" t="s">
        <v>494</v>
      </c>
      <c r="C103" t="s">
        <v>495</v>
      </c>
    </row>
    <row r="104" spans="1:4" ht="16.5">
      <c r="A104" s="10" t="str">
        <f>_xlfn.UNICHAR(HEX2DEC(C104))</f>
        <v></v>
      </c>
      <c r="B104" s="2" t="s">
        <v>495</v>
      </c>
      <c r="C104" t="s">
        <v>496</v>
      </c>
      <c r="D104">
        <f>HEX2DEC(C104)</f>
        <v>61653</v>
      </c>
    </row>
    <row r="105" spans="1:4" hidden="1">
      <c r="B105" s="3" t="s">
        <v>496</v>
      </c>
      <c r="C105" t="s">
        <v>497</v>
      </c>
    </row>
    <row r="106" spans="1:4" ht="37.5" hidden="1">
      <c r="B106" s="1" t="s">
        <v>497</v>
      </c>
      <c r="C106" t="s">
        <v>498</v>
      </c>
    </row>
    <row r="107" spans="1:4" ht="16.5">
      <c r="A107" s="10" t="str">
        <f>_xlfn.UNICHAR(HEX2DEC(C107))</f>
        <v></v>
      </c>
      <c r="B107" s="2" t="s">
        <v>498</v>
      </c>
      <c r="C107" t="s">
        <v>499</v>
      </c>
      <c r="D107">
        <f>HEX2DEC(C107)</f>
        <v>61654</v>
      </c>
    </row>
    <row r="108" spans="1:4" hidden="1">
      <c r="B108" s="3" t="s">
        <v>499</v>
      </c>
      <c r="C108" t="s">
        <v>500</v>
      </c>
    </row>
    <row r="109" spans="1:4" ht="37.5" hidden="1">
      <c r="B109" s="1" t="s">
        <v>500</v>
      </c>
      <c r="C109" t="s">
        <v>501</v>
      </c>
    </row>
    <row r="110" spans="1:4" ht="16.5">
      <c r="A110" s="10" t="str">
        <f>_xlfn.UNICHAR(HEX2DEC(C110))</f>
        <v></v>
      </c>
      <c r="B110" s="2" t="s">
        <v>501</v>
      </c>
      <c r="C110" t="s">
        <v>502</v>
      </c>
      <c r="D110">
        <f>HEX2DEC(C110)</f>
        <v>61655</v>
      </c>
    </row>
    <row r="111" spans="1:4" hidden="1">
      <c r="B111" s="3" t="s">
        <v>502</v>
      </c>
      <c r="C111" t="s">
        <v>503</v>
      </c>
    </row>
    <row r="112" spans="1:4" ht="37.5" hidden="1">
      <c r="B112" s="1" t="s">
        <v>503</v>
      </c>
      <c r="C112" t="s">
        <v>504</v>
      </c>
    </row>
    <row r="113" spans="1:4" ht="16.5">
      <c r="A113" s="10" t="str">
        <f>_xlfn.UNICHAR(HEX2DEC(C113))</f>
        <v></v>
      </c>
      <c r="B113" s="2" t="s">
        <v>504</v>
      </c>
      <c r="C113" t="s">
        <v>505</v>
      </c>
      <c r="D113">
        <f>HEX2DEC(C113)</f>
        <v>61656</v>
      </c>
    </row>
    <row r="114" spans="1:4" hidden="1">
      <c r="B114" s="3" t="s">
        <v>505</v>
      </c>
      <c r="C114" t="s">
        <v>506</v>
      </c>
    </row>
    <row r="115" spans="1:4" ht="37.5" hidden="1">
      <c r="B115" s="1" t="s">
        <v>506</v>
      </c>
      <c r="C115" t="s">
        <v>507</v>
      </c>
    </row>
    <row r="116" spans="1:4" ht="16.5">
      <c r="A116" s="10" t="str">
        <f>_xlfn.UNICHAR(HEX2DEC(C116))</f>
        <v></v>
      </c>
      <c r="B116" s="2" t="s">
        <v>507</v>
      </c>
      <c r="C116" t="s">
        <v>508</v>
      </c>
      <c r="D116">
        <f>HEX2DEC(C116)</f>
        <v>61657</v>
      </c>
    </row>
    <row r="117" spans="1:4" hidden="1">
      <c r="B117" s="3" t="s">
        <v>508</v>
      </c>
      <c r="C117" t="s">
        <v>509</v>
      </c>
    </row>
    <row r="118" spans="1:4" ht="37.5" hidden="1">
      <c r="B118" s="1" t="s">
        <v>509</v>
      </c>
      <c r="C118" t="s">
        <v>510</v>
      </c>
    </row>
    <row r="119" spans="1:4" ht="16.5">
      <c r="A119" s="10" t="str">
        <f>_xlfn.UNICHAR(HEX2DEC(C119))</f>
        <v></v>
      </c>
      <c r="B119" s="2" t="s">
        <v>510</v>
      </c>
      <c r="C119" t="s">
        <v>511</v>
      </c>
      <c r="D119">
        <f>HEX2DEC(C119)</f>
        <v>61658</v>
      </c>
    </row>
    <row r="120" spans="1:4" hidden="1">
      <c r="B120" s="3" t="s">
        <v>511</v>
      </c>
      <c r="C120" t="s">
        <v>512</v>
      </c>
    </row>
    <row r="121" spans="1:4" ht="37.5" hidden="1">
      <c r="B121" s="1" t="s">
        <v>512</v>
      </c>
      <c r="C121" t="s">
        <v>513</v>
      </c>
    </row>
    <row r="122" spans="1:4" ht="16.5">
      <c r="A122" s="10" t="str">
        <f>_xlfn.UNICHAR(HEX2DEC(C122))</f>
        <v></v>
      </c>
      <c r="B122" s="2" t="s">
        <v>513</v>
      </c>
      <c r="C122" t="s">
        <v>514</v>
      </c>
      <c r="D122">
        <f>HEX2DEC(C122)</f>
        <v>61659</v>
      </c>
    </row>
    <row r="123" spans="1:4" hidden="1">
      <c r="B123" s="3" t="s">
        <v>514</v>
      </c>
      <c r="C123" t="s">
        <v>515</v>
      </c>
    </row>
    <row r="124" spans="1:4" ht="37.5" hidden="1">
      <c r="B124" s="1" t="s">
        <v>515</v>
      </c>
      <c r="C124" t="s">
        <v>516</v>
      </c>
    </row>
    <row r="125" spans="1:4" ht="16.5">
      <c r="A125" s="10" t="str">
        <f>_xlfn.UNICHAR(HEX2DEC(C125))</f>
        <v></v>
      </c>
      <c r="B125" s="2" t="s">
        <v>516</v>
      </c>
      <c r="C125" t="s">
        <v>517</v>
      </c>
      <c r="D125">
        <f>HEX2DEC(C125)</f>
        <v>61660</v>
      </c>
    </row>
    <row r="126" spans="1:4" hidden="1">
      <c r="B126" s="3" t="s">
        <v>517</v>
      </c>
      <c r="C126" t="s">
        <v>518</v>
      </c>
    </row>
    <row r="127" spans="1:4" ht="37.5" hidden="1">
      <c r="B127" s="1" t="s">
        <v>518</v>
      </c>
      <c r="C127" t="s">
        <v>519</v>
      </c>
    </row>
    <row r="128" spans="1:4" ht="16.5">
      <c r="A128" s="10" t="str">
        <f>_xlfn.UNICHAR(HEX2DEC(C128))</f>
        <v></v>
      </c>
      <c r="B128" s="2" t="s">
        <v>519</v>
      </c>
      <c r="C128" t="s">
        <v>520</v>
      </c>
      <c r="D128">
        <f>HEX2DEC(C128)</f>
        <v>61661</v>
      </c>
    </row>
    <row r="129" spans="1:4" hidden="1">
      <c r="B129" s="3" t="s">
        <v>520</v>
      </c>
      <c r="C129" t="s">
        <v>521</v>
      </c>
    </row>
    <row r="130" spans="1:4" ht="37.5" hidden="1">
      <c r="B130" s="1" t="s">
        <v>521</v>
      </c>
      <c r="C130" t="s">
        <v>522</v>
      </c>
    </row>
    <row r="131" spans="1:4" ht="16.5">
      <c r="A131" s="10" t="str">
        <f>_xlfn.UNICHAR(HEX2DEC(C131))</f>
        <v></v>
      </c>
      <c r="B131" s="2" t="s">
        <v>522</v>
      </c>
      <c r="C131" t="s">
        <v>523</v>
      </c>
      <c r="D131">
        <f>HEX2DEC(C131)</f>
        <v>61662</v>
      </c>
    </row>
    <row r="132" spans="1:4" hidden="1">
      <c r="B132" s="3" t="s">
        <v>523</v>
      </c>
      <c r="C132" t="s">
        <v>524</v>
      </c>
    </row>
    <row r="133" spans="1:4" ht="37.5" hidden="1">
      <c r="B133" s="1" t="s">
        <v>524</v>
      </c>
      <c r="C133" t="s">
        <v>525</v>
      </c>
    </row>
    <row r="134" spans="1:4" ht="16.5">
      <c r="A134" s="10" t="str">
        <f>_xlfn.UNICHAR(HEX2DEC(C134))</f>
        <v></v>
      </c>
      <c r="B134" s="2" t="s">
        <v>525</v>
      </c>
      <c r="C134" t="s">
        <v>526</v>
      </c>
      <c r="D134">
        <f>HEX2DEC(C134)</f>
        <v>61663</v>
      </c>
    </row>
    <row r="135" spans="1:4" hidden="1">
      <c r="B135" s="3" t="s">
        <v>526</v>
      </c>
      <c r="C135" t="s">
        <v>527</v>
      </c>
    </row>
    <row r="136" spans="1:4" ht="37.5" hidden="1">
      <c r="B136" s="1" t="s">
        <v>527</v>
      </c>
      <c r="C136" t="s">
        <v>528</v>
      </c>
    </row>
    <row r="137" spans="1:4" ht="16.5">
      <c r="A137" s="10" t="str">
        <f>_xlfn.UNICHAR(HEX2DEC(C137))</f>
        <v></v>
      </c>
      <c r="B137" s="2" t="s">
        <v>528</v>
      </c>
      <c r="C137" t="s">
        <v>529</v>
      </c>
      <c r="D137">
        <f>HEX2DEC(C137)</f>
        <v>61664</v>
      </c>
    </row>
    <row r="138" spans="1:4" hidden="1">
      <c r="B138" s="3" t="s">
        <v>529</v>
      </c>
      <c r="C138" t="s">
        <v>530</v>
      </c>
    </row>
    <row r="139" spans="1:4" ht="37.5" hidden="1">
      <c r="B139" s="1" t="s">
        <v>530</v>
      </c>
      <c r="C139" t="s">
        <v>531</v>
      </c>
    </row>
    <row r="140" spans="1:4" ht="16.5">
      <c r="A140" s="10" t="str">
        <f>_xlfn.UNICHAR(HEX2DEC(C140))</f>
        <v></v>
      </c>
      <c r="B140" s="2" t="s">
        <v>531</v>
      </c>
      <c r="C140" t="s">
        <v>532</v>
      </c>
      <c r="D140">
        <f>HEX2DEC(C140)</f>
        <v>61665</v>
      </c>
    </row>
    <row r="141" spans="1:4" hidden="1">
      <c r="B141" s="3" t="s">
        <v>532</v>
      </c>
      <c r="C141" t="s">
        <v>533</v>
      </c>
    </row>
    <row r="142" spans="1:4" ht="37.5" hidden="1">
      <c r="B142" s="1" t="s">
        <v>533</v>
      </c>
      <c r="C142" t="s">
        <v>534</v>
      </c>
    </row>
    <row r="143" spans="1:4" ht="16.5">
      <c r="A143" s="10" t="str">
        <f>_xlfn.UNICHAR(HEX2DEC(C143))</f>
        <v></v>
      </c>
      <c r="B143" s="2" t="s">
        <v>534</v>
      </c>
      <c r="C143" t="s">
        <v>535</v>
      </c>
      <c r="D143">
        <f>HEX2DEC(C143)</f>
        <v>61666</v>
      </c>
    </row>
    <row r="144" spans="1:4" hidden="1">
      <c r="B144" s="3" t="s">
        <v>535</v>
      </c>
      <c r="C144" t="s">
        <v>536</v>
      </c>
    </row>
    <row r="145" spans="1:4" ht="37.5" hidden="1">
      <c r="B145" s="1" t="s">
        <v>536</v>
      </c>
      <c r="C145" t="s">
        <v>537</v>
      </c>
    </row>
    <row r="146" spans="1:4" ht="16.5">
      <c r="A146" s="10" t="str">
        <f>_xlfn.UNICHAR(HEX2DEC(C146))</f>
        <v></v>
      </c>
      <c r="B146" s="2" t="s">
        <v>537</v>
      </c>
      <c r="C146" t="s">
        <v>538</v>
      </c>
      <c r="D146">
        <f>HEX2DEC(C146)</f>
        <v>61667</v>
      </c>
    </row>
    <row r="147" spans="1:4" hidden="1">
      <c r="B147" s="3" t="s">
        <v>538</v>
      </c>
      <c r="C147" t="s">
        <v>539</v>
      </c>
    </row>
    <row r="148" spans="1:4" ht="37.5" hidden="1">
      <c r="B148" s="1" t="s">
        <v>539</v>
      </c>
      <c r="C148" t="s">
        <v>540</v>
      </c>
    </row>
    <row r="149" spans="1:4" ht="16.5">
      <c r="A149" s="10" t="str">
        <f>_xlfn.UNICHAR(HEX2DEC(C149))</f>
        <v></v>
      </c>
      <c r="B149" s="2" t="s">
        <v>540</v>
      </c>
      <c r="C149" t="s">
        <v>541</v>
      </c>
      <c r="D149">
        <f>HEX2DEC(C149)</f>
        <v>61668</v>
      </c>
    </row>
    <row r="150" spans="1:4" hidden="1">
      <c r="B150" s="3" t="s">
        <v>541</v>
      </c>
      <c r="C150" t="s">
        <v>542</v>
      </c>
    </row>
    <row r="151" spans="1:4" ht="37.5" hidden="1">
      <c r="B151" s="1" t="s">
        <v>542</v>
      </c>
      <c r="C151" t="s">
        <v>543</v>
      </c>
    </row>
    <row r="152" spans="1:4" ht="16.5">
      <c r="A152" s="10" t="str">
        <f>_xlfn.UNICHAR(HEX2DEC(C152))</f>
        <v></v>
      </c>
      <c r="B152" s="2" t="s">
        <v>543</v>
      </c>
      <c r="C152" t="s">
        <v>544</v>
      </c>
      <c r="D152">
        <f>HEX2DEC(C152)</f>
        <v>61669</v>
      </c>
    </row>
    <row r="153" spans="1:4" hidden="1">
      <c r="B153" s="3" t="s">
        <v>544</v>
      </c>
      <c r="C153" t="s">
        <v>545</v>
      </c>
    </row>
    <row r="154" spans="1:4" ht="37.5" hidden="1">
      <c r="B154" s="1" t="s">
        <v>545</v>
      </c>
      <c r="C154" t="s">
        <v>546</v>
      </c>
    </row>
    <row r="155" spans="1:4" ht="16.5">
      <c r="A155" s="10" t="str">
        <f>_xlfn.UNICHAR(HEX2DEC(C155))</f>
        <v></v>
      </c>
      <c r="B155" s="2" t="s">
        <v>546</v>
      </c>
      <c r="C155" t="s">
        <v>547</v>
      </c>
      <c r="D155">
        <f>HEX2DEC(C155)</f>
        <v>61670</v>
      </c>
    </row>
    <row r="156" spans="1:4" hidden="1">
      <c r="B156" s="3" t="s">
        <v>547</v>
      </c>
      <c r="C156" t="s">
        <v>548</v>
      </c>
    </row>
    <row r="157" spans="1:4" ht="37.5" hidden="1">
      <c r="B157" s="1" t="s">
        <v>548</v>
      </c>
      <c r="C157" t="s">
        <v>549</v>
      </c>
    </row>
    <row r="158" spans="1:4" ht="16.5">
      <c r="A158" s="10" t="str">
        <f>_xlfn.UNICHAR(HEX2DEC(C158))</f>
        <v></v>
      </c>
      <c r="B158" s="2" t="s">
        <v>549</v>
      </c>
      <c r="C158" t="s">
        <v>550</v>
      </c>
      <c r="D158">
        <f>HEX2DEC(C158)</f>
        <v>61671</v>
      </c>
    </row>
    <row r="159" spans="1:4" hidden="1">
      <c r="B159" s="3" t="s">
        <v>550</v>
      </c>
      <c r="C159" t="s">
        <v>551</v>
      </c>
    </row>
    <row r="160" spans="1:4" ht="37.5" hidden="1">
      <c r="B160" s="1" t="s">
        <v>551</v>
      </c>
      <c r="C160" t="s">
        <v>552</v>
      </c>
    </row>
    <row r="161" spans="1:4" ht="16.5">
      <c r="A161" s="10" t="str">
        <f>_xlfn.UNICHAR(HEX2DEC(C161))</f>
        <v></v>
      </c>
      <c r="B161" s="2" t="s">
        <v>552</v>
      </c>
      <c r="C161" t="s">
        <v>553</v>
      </c>
      <c r="D161">
        <f>HEX2DEC(C161)</f>
        <v>61672</v>
      </c>
    </row>
    <row r="162" spans="1:4" hidden="1">
      <c r="B162" s="3" t="s">
        <v>553</v>
      </c>
      <c r="C162" t="s">
        <v>554</v>
      </c>
    </row>
    <row r="163" spans="1:4" ht="37.5" hidden="1">
      <c r="B163" s="1" t="s">
        <v>554</v>
      </c>
      <c r="C163" t="s">
        <v>555</v>
      </c>
    </row>
    <row r="164" spans="1:4" ht="16.5">
      <c r="A164" s="10" t="str">
        <f>_xlfn.UNICHAR(HEX2DEC(C164))</f>
        <v></v>
      </c>
      <c r="B164" s="2" t="s">
        <v>555</v>
      </c>
      <c r="C164" t="s">
        <v>556</v>
      </c>
      <c r="D164">
        <f>HEX2DEC(C164)</f>
        <v>61673</v>
      </c>
    </row>
    <row r="165" spans="1:4" hidden="1">
      <c r="B165" s="3" t="s">
        <v>556</v>
      </c>
      <c r="C165" t="s">
        <v>557</v>
      </c>
    </row>
    <row r="166" spans="1:4" ht="37.5" hidden="1">
      <c r="B166" s="1" t="s">
        <v>557</v>
      </c>
      <c r="C166" t="s">
        <v>558</v>
      </c>
    </row>
    <row r="167" spans="1:4" ht="16.5">
      <c r="A167" s="10" t="str">
        <f>_xlfn.UNICHAR(HEX2DEC(C167))</f>
        <v></v>
      </c>
      <c r="B167" s="2" t="s">
        <v>558</v>
      </c>
      <c r="C167" t="s">
        <v>559</v>
      </c>
      <c r="D167">
        <f>HEX2DEC(C167)</f>
        <v>61674</v>
      </c>
    </row>
    <row r="168" spans="1:4" hidden="1">
      <c r="B168" s="3" t="s">
        <v>559</v>
      </c>
    </row>
  </sheetData>
  <autoFilter ref="B1:B168" xr:uid="{69B5EC24-0FF4-4178-BBE3-12009F5A3E49}">
    <filterColumn colId="0">
      <customFilters>
        <customFilter val="wi*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info</vt:lpstr>
      <vt:lpstr>all</vt:lpstr>
      <vt:lpstr>owm-mapping</vt:lpstr>
      <vt:lpstr>Daytime</vt:lpstr>
      <vt:lpstr>Nighttime</vt:lpstr>
      <vt:lpstr>Neutral</vt:lpstr>
      <vt:lpstr>Miscellanious</vt:lpstr>
      <vt:lpstr>wind</vt:lpstr>
      <vt:lpstr>Moonphases</vt:lpstr>
      <vt:lpstr>Sheet11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 Hess</dc:creator>
  <cp:lastModifiedBy>Beat Hess</cp:lastModifiedBy>
  <dcterms:created xsi:type="dcterms:W3CDTF">2020-05-03T08:37:09Z</dcterms:created>
  <dcterms:modified xsi:type="dcterms:W3CDTF">2020-07-11T10:29:09Z</dcterms:modified>
</cp:coreProperties>
</file>