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auli\git\pyGAPS\docs\examples\data\parsing\commercial\smsdvs\"/>
    </mc:Choice>
  </mc:AlternateContent>
  <xr:revisionPtr revIDLastSave="0" documentId="13_ncr:1_{A09C72AD-A8B9-45C2-B668-5709EA4BD16B}" xr6:coauthVersionLast="47" xr6:coauthVersionMax="47" xr10:uidLastSave="{00000000-0000-0000-0000-000000000000}"/>
  <bookViews>
    <workbookView xWindow="-96" yWindow="-96" windowWidth="23232" windowHeight="13872" activeTab="1" xr2:uid="{00000000-000D-0000-FFFF-FFFF00000000}"/>
  </bookViews>
  <sheets>
    <sheet name="DVS Data" sheetId="1" r:id="rId1"/>
    <sheet name="Iso Report" sheetId="2" r:id="rId2"/>
  </sheets>
  <definedNames>
    <definedName name="_xlnm.Print_Area" localSheetId="1">'Iso Report'!$B$2:$I$32</definedName>
    <definedName name="_xlnm.Print_Titles" localSheetId="1">'Iso Report'!$11:$14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3" i="1" l="1"/>
  <c r="AA44" i="1"/>
  <c r="AA45" i="1"/>
  <c r="AA46" i="1"/>
  <c r="AA47" i="1"/>
  <c r="AA48" i="1"/>
  <c r="AA49" i="1"/>
  <c r="AA50" i="1"/>
  <c r="AA51" i="1"/>
  <c r="AB43" i="1"/>
  <c r="AB44" i="1"/>
  <c r="AB45" i="1"/>
  <c r="AB46" i="1"/>
  <c r="AB47" i="1"/>
  <c r="AB48" i="1"/>
  <c r="AB49" i="1"/>
  <c r="AB50" i="1"/>
  <c r="AB51" i="1"/>
</calcChain>
</file>

<file path=xl/sharedStrings.xml><?xml version="1.0" encoding="utf-8"?>
<sst xmlns="http://schemas.openxmlformats.org/spreadsheetml/2006/main" count="117" uniqueCount="101">
  <si>
    <t>DVS-Vacuum-Data-File</t>
  </si>
  <si>
    <t>File Version:</t>
  </si>
  <si>
    <t>Sequence Name:</t>
  </si>
  <si>
    <t>N/A</t>
  </si>
  <si>
    <t>Sequence Created:</t>
  </si>
  <si>
    <t>Method Name:</t>
  </si>
  <si>
    <t>Method Created:</t>
  </si>
  <si>
    <t>2020-08-07 15:43:34 UTC +01:00</t>
  </si>
  <si>
    <t>Method Modified:</t>
  </si>
  <si>
    <t>NO</t>
  </si>
  <si>
    <t>Sample Number:</t>
  </si>
  <si>
    <t>Sample Name:</t>
  </si>
  <si>
    <t>Sample Description:</t>
  </si>
  <si>
    <t>Initial Mass [mg]:</t>
  </si>
  <si>
    <t>Raw Data File Created:</t>
  </si>
  <si>
    <t>2020-08-10 16:00:48 UTC +01:00</t>
  </si>
  <si>
    <t>User Name:</t>
  </si>
  <si>
    <t>User</t>
  </si>
  <si>
    <t>Data Saving Interval [seconds]:</t>
  </si>
  <si>
    <t>Vapour:</t>
  </si>
  <si>
    <t>Water 30C</t>
  </si>
  <si>
    <t>Vapour Pressure [Torr]:</t>
  </si>
  <si>
    <t>Control Mode:</t>
  </si>
  <si>
    <t>Dynamic</t>
  </si>
  <si>
    <t>Data Points</t>
  </si>
  <si>
    <t>Data Start Row</t>
  </si>
  <si>
    <t>First Dry Row</t>
  </si>
  <si>
    <t>First Post Dry Row</t>
  </si>
  <si>
    <t>Data File Setting - Tare Option</t>
  </si>
  <si>
    <t>Data File Setting - Dry Mass Option</t>
  </si>
  <si>
    <t>Data File Setting - M0 Value</t>
  </si>
  <si>
    <t>Ref. Mass Option</t>
  </si>
  <si>
    <t>Ref. Mass</t>
  </si>
  <si>
    <t>ImportByDLLSeries</t>
  </si>
  <si>
    <t>Method Stage Skipped:</t>
  </si>
  <si>
    <t>Method Skipped:</t>
  </si>
  <si>
    <t>Method Status:</t>
  </si>
  <si>
    <t>Completed</t>
  </si>
  <si>
    <t>Counterweight [mg]:</t>
  </si>
  <si>
    <t>Slave Preheater Used:</t>
  </si>
  <si>
    <t>Chiller Used:</t>
  </si>
  <si>
    <t>Auxiliary Probe Used:</t>
  </si>
  <si>
    <t>Time [minutes]</t>
  </si>
  <si>
    <t>Mass [mg]</t>
  </si>
  <si>
    <t>Delta Mass [%]</t>
  </si>
  <si>
    <t>dm/dt [%/minute]</t>
  </si>
  <si>
    <t>Target Incubator Temperature [°C]</t>
  </si>
  <si>
    <t>Actual Incubator Temperature [°C]</t>
  </si>
  <si>
    <t>Target Preheater Temperature [°C]</t>
  </si>
  <si>
    <t>Actual Preheater Temperature [°C]</t>
  </si>
  <si>
    <t>Target Relative Pressure [%]</t>
  </si>
  <si>
    <t>Actual Relative Pressure [%]</t>
  </si>
  <si>
    <t>Target Pressure [Torr]</t>
  </si>
  <si>
    <t>Actual Pressure [Torr]</t>
  </si>
  <si>
    <t>Vacuum Pressure [Torr]</t>
  </si>
  <si>
    <t>Low Pressure [Torr]</t>
  </si>
  <si>
    <t>High Pressure [Torr]</t>
  </si>
  <si>
    <t>Target Vapour Flow [sccm]</t>
  </si>
  <si>
    <t>Actual Vapour Flow [sccm]</t>
  </si>
  <si>
    <t>Target Gas Flow [sccm]</t>
  </si>
  <si>
    <t>Actual Gas Flow [sccm]</t>
  </si>
  <si>
    <t>Target Chiller Temperature [°C]</t>
  </si>
  <si>
    <t>Actual Chiller Internal Temperature [°C]</t>
  </si>
  <si>
    <t>Actual Chiller External Temperature [°C]</t>
  </si>
  <si>
    <t>Actual Slave Preheater Temperature [°C]</t>
  </si>
  <si>
    <t>Valve Position [%]</t>
  </si>
  <si>
    <t>Chiller State</t>
  </si>
  <si>
    <t>Auxiliary Probe Temperature [°C]</t>
  </si>
  <si>
    <t>ON</t>
  </si>
  <si>
    <t>dm (%) - ref</t>
  </si>
  <si>
    <t>Actual RH (%)/100</t>
  </si>
  <si>
    <t>Target RH (%)/100</t>
  </si>
  <si>
    <t>Mass at end of first 0.0 P/Po stage</t>
  </si>
  <si>
    <t>S2 (v1.1.0.0)</t>
  </si>
  <si>
    <t>Date:</t>
  </si>
  <si>
    <t>UTC 16:00:48 2020-0</t>
  </si>
  <si>
    <t>Time:</t>
  </si>
  <si>
    <t>+01:0</t>
  </si>
  <si>
    <t>File:</t>
  </si>
  <si>
    <t>C:\Users\User\Documents\analysis\PI\Takeda 5A water 3 30c 05-08-2020 16-22-40.xlsb</t>
  </si>
  <si>
    <t>Meth:</t>
  </si>
  <si>
    <t>Sample:</t>
  </si>
  <si>
    <t>Temp:</t>
  </si>
  <si>
    <t>30.0 °C</t>
  </si>
  <si>
    <t>MRef:</t>
  </si>
  <si>
    <t>28.2279 from Mass at end of first 0.0 P/Po stage</t>
  </si>
  <si>
    <t>RVP_=_PP</t>
  </si>
  <si>
    <t>DVS Isotherm Analysis Report</t>
  </si>
  <si>
    <t>Target</t>
  </si>
  <si>
    <t>% P/Po</t>
  </si>
  <si>
    <t>Hysteresis</t>
  </si>
  <si>
    <t>Cycle 1</t>
  </si>
  <si>
    <t xml:space="preserve">© Surface Measurement Systems Ltd 1996-2018 </t>
  </si>
  <si>
    <t xml:space="preserve"> DVS from SMS - World leader in Sorption Science</t>
  </si>
  <si>
    <t>Change In Mass (%) - ref</t>
  </si>
  <si>
    <t>Sorption</t>
  </si>
  <si>
    <t>Desorption</t>
  </si>
  <si>
    <t>Takeda 30c</t>
  </si>
  <si>
    <t>Takeda 5A</t>
  </si>
  <si>
    <t>WARNING</t>
  </si>
  <si>
    <t>Kinetics data has been cut to keep file size 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</si>
</sst>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\ \ \ \ \ \ \ "/>
    <numFmt numFmtId="165" formatCode="0.00\ \ \ 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"/>
    </font>
    <font>
      <sz val="12"/>
      <color indexed="22"/>
      <name val="Times"/>
    </font>
    <font>
      <sz val="24"/>
      <color theme="1"/>
      <name val="Times"/>
    </font>
    <font>
      <b/>
      <sz val="12"/>
      <color theme="1"/>
      <name val="Times"/>
    </font>
    <font>
      <sz val="9"/>
      <color theme="1"/>
      <name val="Times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11" fontId="0" fillId="0" borderId="0" xfId="0" applyNumberFormat="1"/>
    <xf numFmtId="0" fontId="0" fillId="0" borderId="0" xfId="0" applyFill="1"/>
    <xf numFmtId="0" fontId="18" fillId="33" borderId="0" xfId="0" applyFont="1" applyFill="1"/>
    <xf numFmtId="0" fontId="19" fillId="33" borderId="0" xfId="0" applyFont="1" applyFill="1"/>
    <xf numFmtId="0" fontId="18" fillId="34" borderId="0" xfId="0" applyFont="1" applyFill="1"/>
    <xf numFmtId="0" fontId="21" fillId="35" borderId="11" xfId="0" applyFont="1" applyFill="1" applyBorder="1" applyAlignment="1">
      <alignment horizontal="center"/>
    </xf>
    <xf numFmtId="0" fontId="21" fillId="35" borderId="12" xfId="0" applyFont="1" applyFill="1" applyBorder="1" applyAlignment="1">
      <alignment horizontal="center"/>
    </xf>
    <xf numFmtId="0" fontId="21" fillId="35" borderId="10" xfId="0" applyFont="1" applyFill="1" applyBorder="1" applyAlignment="1">
      <alignment horizontal="center"/>
    </xf>
    <xf numFmtId="164" fontId="18" fillId="35" borderId="11" xfId="0" applyNumberFormat="1" applyFont="1" applyFill="1" applyBorder="1"/>
    <xf numFmtId="0" fontId="18" fillId="35" borderId="13" xfId="0" applyFont="1" applyFill="1" applyBorder="1"/>
    <xf numFmtId="0" fontId="18" fillId="35" borderId="14" xfId="0" applyFont="1" applyFill="1" applyBorder="1"/>
    <xf numFmtId="0" fontId="18" fillId="35" borderId="15" xfId="0" applyFont="1" applyFill="1" applyBorder="1"/>
    <xf numFmtId="0" fontId="18" fillId="35" borderId="16" xfId="0" applyFont="1" applyFill="1" applyBorder="1"/>
    <xf numFmtId="0" fontId="20" fillId="35" borderId="0" xfId="0" applyFont="1" applyFill="1" applyBorder="1" applyAlignment="1">
      <alignment horizontal="centerContinuous"/>
    </xf>
    <xf numFmtId="0" fontId="18" fillId="35" borderId="0" xfId="0" applyFont="1" applyFill="1" applyBorder="1" applyAlignment="1">
      <alignment horizontal="centerContinuous"/>
    </xf>
    <xf numFmtId="0" fontId="18" fillId="35" borderId="0" xfId="0" applyFont="1" applyFill="1" applyBorder="1"/>
    <xf numFmtId="0" fontId="18" fillId="35" borderId="17" xfId="0" applyFont="1" applyFill="1" applyBorder="1"/>
    <xf numFmtId="49" fontId="18" fillId="35" borderId="0" xfId="0" applyNumberFormat="1" applyFont="1" applyFill="1" applyBorder="1" applyAlignment="1">
      <alignment horizontal="left"/>
    </xf>
    <xf numFmtId="18" fontId="18" fillId="35" borderId="0" xfId="0" applyNumberFormat="1" applyFont="1" applyFill="1" applyBorder="1" applyAlignment="1">
      <alignment horizontal="left"/>
    </xf>
    <xf numFmtId="0" fontId="18" fillId="35" borderId="0" xfId="0" applyFont="1" applyFill="1" applyBorder="1" applyAlignment="1">
      <alignment horizontal="left"/>
    </xf>
    <xf numFmtId="0" fontId="21" fillId="35" borderId="0" xfId="0" applyFont="1" applyFill="1" applyBorder="1" applyAlignment="1">
      <alignment horizontal="center"/>
    </xf>
    <xf numFmtId="165" fontId="18" fillId="35" borderId="0" xfId="0" applyNumberFormat="1" applyFont="1" applyFill="1" applyBorder="1"/>
    <xf numFmtId="0" fontId="18" fillId="35" borderId="19" xfId="0" applyFont="1" applyFill="1" applyBorder="1"/>
    <xf numFmtId="164" fontId="18" fillId="35" borderId="20" xfId="0" applyNumberFormat="1" applyFont="1" applyFill="1" applyBorder="1"/>
    <xf numFmtId="165" fontId="18" fillId="35" borderId="19" xfId="0" applyNumberFormat="1" applyFont="1" applyFill="1" applyBorder="1"/>
    <xf numFmtId="0" fontId="22" fillId="35" borderId="21" xfId="0" applyFont="1" applyFill="1" applyBorder="1" applyAlignment="1">
      <alignment horizontal="right"/>
    </xf>
    <xf numFmtId="0" fontId="22" fillId="35" borderId="18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I52"/>
  <sheetViews>
    <sheetView workbookViewId="0">
      <selection activeCell="B5" sqref="B5"/>
    </sheetView>
  </sheetViews>
  <sheetFormatPr defaultRowHeight="14.4" x14ac:dyDescent="0.55000000000000004"/>
  <sheetData>
    <row r="1" spans="1:2" x14ac:dyDescent="0.55000000000000004">
      <c r="A1" t="s">
        <v>0</v>
      </c>
    </row>
    <row r="2" spans="1:2" x14ac:dyDescent="0.55000000000000004">
      <c r="A2" t="s">
        <v>1</v>
      </c>
      <c r="B2">
        <v>1.2</v>
      </c>
    </row>
    <row r="3" spans="1:2" x14ac:dyDescent="0.55000000000000004">
      <c r="A3" t="s">
        <v>2</v>
      </c>
      <c r="B3" t="s">
        <v>3</v>
      </c>
    </row>
    <row r="4" spans="1:2" x14ac:dyDescent="0.55000000000000004">
      <c r="A4" t="s">
        <v>4</v>
      </c>
      <c r="B4" t="s">
        <v>3</v>
      </c>
    </row>
    <row r="5" spans="1:2" x14ac:dyDescent="0.55000000000000004">
      <c r="A5" t="s">
        <v>5</v>
      </c>
      <c r="B5" t="s">
        <v>97</v>
      </c>
    </row>
    <row r="6" spans="1:2" x14ac:dyDescent="0.55000000000000004">
      <c r="A6" t="s">
        <v>6</v>
      </c>
      <c r="B6" t="s">
        <v>7</v>
      </c>
    </row>
    <row r="7" spans="1:2" x14ac:dyDescent="0.55000000000000004">
      <c r="A7" t="s">
        <v>8</v>
      </c>
      <c r="B7" t="s">
        <v>9</v>
      </c>
    </row>
    <row r="8" spans="1:2" x14ac:dyDescent="0.55000000000000004">
      <c r="A8" t="s">
        <v>10</v>
      </c>
      <c r="B8">
        <v>1</v>
      </c>
    </row>
    <row r="9" spans="1:2" x14ac:dyDescent="0.55000000000000004">
      <c r="A9" t="s">
        <v>11</v>
      </c>
      <c r="B9" t="s">
        <v>98</v>
      </c>
    </row>
    <row r="10" spans="1:2" x14ac:dyDescent="0.55000000000000004">
      <c r="A10" t="s">
        <v>12</v>
      </c>
    </row>
    <row r="11" spans="1:2" x14ac:dyDescent="0.55000000000000004">
      <c r="A11" t="s">
        <v>13</v>
      </c>
      <c r="B11" s="2">
        <v>34.252800000000001</v>
      </c>
    </row>
    <row r="12" spans="1:2" x14ac:dyDescent="0.55000000000000004">
      <c r="A12" t="s">
        <v>14</v>
      </c>
      <c r="B12" t="s">
        <v>15</v>
      </c>
    </row>
    <row r="13" spans="1:2" x14ac:dyDescent="0.55000000000000004">
      <c r="A13" t="s">
        <v>16</v>
      </c>
      <c r="B13" t="s">
        <v>17</v>
      </c>
    </row>
    <row r="14" spans="1:2" x14ac:dyDescent="0.55000000000000004">
      <c r="A14" t="s">
        <v>18</v>
      </c>
      <c r="B14">
        <v>1</v>
      </c>
    </row>
    <row r="15" spans="1:2" x14ac:dyDescent="0.55000000000000004">
      <c r="A15" t="s">
        <v>19</v>
      </c>
      <c r="B15" t="s">
        <v>20</v>
      </c>
    </row>
    <row r="16" spans="1:2" x14ac:dyDescent="0.55000000000000004">
      <c r="A16" t="s">
        <v>21</v>
      </c>
      <c r="B16">
        <v>31.8</v>
      </c>
    </row>
    <row r="17" spans="1:2" x14ac:dyDescent="0.55000000000000004">
      <c r="A17" t="s">
        <v>22</v>
      </c>
      <c r="B17" t="s">
        <v>23</v>
      </c>
    </row>
    <row r="21" spans="1:2" x14ac:dyDescent="0.55000000000000004">
      <c r="A21" t="s">
        <v>24</v>
      </c>
      <c r="B21">
        <v>159448</v>
      </c>
    </row>
    <row r="22" spans="1:2" x14ac:dyDescent="0.55000000000000004">
      <c r="A22" t="s">
        <v>25</v>
      </c>
      <c r="B22">
        <v>43</v>
      </c>
    </row>
    <row r="23" spans="1:2" x14ac:dyDescent="0.55000000000000004">
      <c r="A23" t="s">
        <v>26</v>
      </c>
      <c r="B23">
        <v>43</v>
      </c>
    </row>
    <row r="24" spans="1:2" x14ac:dyDescent="0.55000000000000004">
      <c r="A24" t="s">
        <v>27</v>
      </c>
      <c r="B24">
        <v>17108</v>
      </c>
    </row>
    <row r="25" spans="1:2" x14ac:dyDescent="0.55000000000000004">
      <c r="A25" t="s">
        <v>28</v>
      </c>
    </row>
    <row r="26" spans="1:2" x14ac:dyDescent="0.55000000000000004">
      <c r="A26" t="s">
        <v>29</v>
      </c>
    </row>
    <row r="27" spans="1:2" x14ac:dyDescent="0.55000000000000004">
      <c r="A27" t="s">
        <v>30</v>
      </c>
    </row>
    <row r="28" spans="1:2" x14ac:dyDescent="0.55000000000000004">
      <c r="A28" t="s">
        <v>31</v>
      </c>
      <c r="B28" t="s">
        <v>72</v>
      </c>
    </row>
    <row r="29" spans="1:2" x14ac:dyDescent="0.55000000000000004">
      <c r="A29" t="s">
        <v>32</v>
      </c>
      <c r="B29">
        <v>28.227900000000002</v>
      </c>
    </row>
    <row r="30" spans="1:2" x14ac:dyDescent="0.55000000000000004">
      <c r="A30" t="s">
        <v>33</v>
      </c>
      <c r="B30" t="s">
        <v>73</v>
      </c>
    </row>
    <row r="33" spans="1:35" x14ac:dyDescent="0.55000000000000004">
      <c r="A33" t="s">
        <v>34</v>
      </c>
      <c r="B33" t="s">
        <v>9</v>
      </c>
    </row>
    <row r="34" spans="1:35" x14ac:dyDescent="0.55000000000000004">
      <c r="A34" t="s">
        <v>35</v>
      </c>
      <c r="B34" t="s">
        <v>3</v>
      </c>
    </row>
    <row r="35" spans="1:35" x14ac:dyDescent="0.55000000000000004">
      <c r="A35" t="s">
        <v>36</v>
      </c>
      <c r="B35" t="s">
        <v>37</v>
      </c>
    </row>
    <row r="36" spans="1:35" x14ac:dyDescent="0.55000000000000004">
      <c r="A36" t="s">
        <v>38</v>
      </c>
      <c r="B36">
        <v>0</v>
      </c>
    </row>
    <row r="37" spans="1:35" x14ac:dyDescent="0.55000000000000004">
      <c r="A37" t="s">
        <v>39</v>
      </c>
      <c r="B37" t="s">
        <v>9</v>
      </c>
    </row>
    <row r="38" spans="1:35" x14ac:dyDescent="0.55000000000000004">
      <c r="A38" t="s">
        <v>40</v>
      </c>
      <c r="B38" t="s">
        <v>9</v>
      </c>
    </row>
    <row r="39" spans="1:35" x14ac:dyDescent="0.55000000000000004">
      <c r="A39" t="s">
        <v>41</v>
      </c>
      <c r="B39" t="s">
        <v>9</v>
      </c>
    </row>
    <row r="42" spans="1:35" x14ac:dyDescent="0.55000000000000004">
      <c r="A42" t="s">
        <v>42</v>
      </c>
      <c r="B42" t="s">
        <v>43</v>
      </c>
      <c r="C42" t="s">
        <v>44</v>
      </c>
      <c r="D42" t="s">
        <v>45</v>
      </c>
      <c r="E42" t="s">
        <v>46</v>
      </c>
      <c r="F42" t="s">
        <v>47</v>
      </c>
      <c r="G42" t="s">
        <v>48</v>
      </c>
      <c r="H42" t="s">
        <v>49</v>
      </c>
      <c r="I42" t="s">
        <v>50</v>
      </c>
      <c r="J42" t="s">
        <v>51</v>
      </c>
      <c r="K42" t="s">
        <v>52</v>
      </c>
      <c r="L42" t="s">
        <v>53</v>
      </c>
      <c r="M42" t="s">
        <v>54</v>
      </c>
      <c r="N42" t="s">
        <v>55</v>
      </c>
      <c r="O42" t="s">
        <v>56</v>
      </c>
      <c r="P42" t="s">
        <v>57</v>
      </c>
      <c r="Q42" t="s">
        <v>58</v>
      </c>
      <c r="R42" t="s">
        <v>59</v>
      </c>
      <c r="S42" t="s">
        <v>60</v>
      </c>
      <c r="T42" t="s">
        <v>61</v>
      </c>
      <c r="U42" t="s">
        <v>62</v>
      </c>
      <c r="V42" t="s">
        <v>63</v>
      </c>
      <c r="W42" t="s">
        <v>64</v>
      </c>
      <c r="X42" t="s">
        <v>69</v>
      </c>
      <c r="AA42" t="s">
        <v>71</v>
      </c>
      <c r="AB42" t="s">
        <v>70</v>
      </c>
      <c r="AG42" t="s">
        <v>65</v>
      </c>
      <c r="AH42" t="s">
        <v>66</v>
      </c>
      <c r="AI42" t="s">
        <v>67</v>
      </c>
    </row>
    <row r="43" spans="1:35" x14ac:dyDescent="0.55000000000000004">
      <c r="A43">
        <v>0</v>
      </c>
      <c r="B43" s="2">
        <v>34.248199999999997</v>
      </c>
      <c r="C43">
        <v>99.986570440956598</v>
      </c>
      <c r="D43">
        <v>8.5452280253936093E-3</v>
      </c>
      <c r="E43">
        <v>30</v>
      </c>
      <c r="F43">
        <v>30</v>
      </c>
      <c r="G43">
        <v>180</v>
      </c>
      <c r="H43">
        <v>30.6</v>
      </c>
      <c r="I43">
        <v>0</v>
      </c>
      <c r="J43" s="1">
        <v>7.9976625290608105E-5</v>
      </c>
      <c r="K43">
        <v>0</v>
      </c>
      <c r="L43" s="1">
        <v>2.54325668424134E-5</v>
      </c>
      <c r="M43" s="1">
        <v>2.54325668424134E-5</v>
      </c>
      <c r="N43">
        <v>0</v>
      </c>
      <c r="O43">
        <v>0</v>
      </c>
      <c r="P43">
        <v>0</v>
      </c>
      <c r="Q43">
        <v>0</v>
      </c>
      <c r="R43">
        <v>0</v>
      </c>
      <c r="S43">
        <v>0.79330089207677501</v>
      </c>
      <c r="T43">
        <v>-10</v>
      </c>
      <c r="U43">
        <v>0</v>
      </c>
      <c r="V43">
        <v>0</v>
      </c>
      <c r="W43">
        <v>0</v>
      </c>
      <c r="X43">
        <v>21.327480967411656</v>
      </c>
      <c r="Y43">
        <v>0</v>
      </c>
      <c r="Z43">
        <v>0</v>
      </c>
      <c r="AA43">
        <f t="shared" ref="AA43:AA51" si="0">IF(I43="","",I43/100)</f>
        <v>0</v>
      </c>
      <c r="AB43">
        <f t="shared" ref="AB43:AB51" si="1">IF(J43="","",J43/100)</f>
        <v>7.9976625290608102E-7</v>
      </c>
      <c r="AC43">
        <v>0</v>
      </c>
      <c r="AD43">
        <v>0</v>
      </c>
      <c r="AE43">
        <v>0</v>
      </c>
      <c r="AF43">
        <v>0</v>
      </c>
      <c r="AG43">
        <v>100</v>
      </c>
      <c r="AH43" t="s">
        <v>68</v>
      </c>
      <c r="AI43">
        <v>0</v>
      </c>
    </row>
    <row r="44" spans="1:35" x14ac:dyDescent="0.55000000000000004">
      <c r="A44">
        <v>0.1</v>
      </c>
      <c r="B44">
        <v>34.247199999999999</v>
      </c>
      <c r="C44">
        <v>99.983650971599403</v>
      </c>
      <c r="D44">
        <v>1.7482277726443601E-2</v>
      </c>
      <c r="E44">
        <v>30</v>
      </c>
      <c r="F44">
        <v>30</v>
      </c>
      <c r="G44">
        <v>180</v>
      </c>
      <c r="H44">
        <v>30.6</v>
      </c>
      <c r="I44">
        <v>0</v>
      </c>
      <c r="J44" s="1">
        <v>7.1716212181708905E-5</v>
      </c>
      <c r="K44">
        <v>0</v>
      </c>
      <c r="L44" s="1">
        <v>2.2805755473783401E-5</v>
      </c>
      <c r="M44" s="1">
        <v>2.31186611596004E-5</v>
      </c>
      <c r="N44">
        <v>0</v>
      </c>
      <c r="O44">
        <v>0</v>
      </c>
      <c r="P44">
        <v>0</v>
      </c>
      <c r="Q44">
        <v>0</v>
      </c>
      <c r="R44">
        <v>0</v>
      </c>
      <c r="S44">
        <v>1.0434181761525101</v>
      </c>
      <c r="T44">
        <v>-10</v>
      </c>
      <c r="U44">
        <v>0</v>
      </c>
      <c r="V44">
        <v>0</v>
      </c>
      <c r="W44">
        <v>0</v>
      </c>
      <c r="X44">
        <v>21.323938373028092</v>
      </c>
      <c r="Y44">
        <v>0</v>
      </c>
      <c r="Z44">
        <v>0</v>
      </c>
      <c r="AA44">
        <f t="shared" si="0"/>
        <v>0</v>
      </c>
      <c r="AB44">
        <f t="shared" si="1"/>
        <v>7.1716212181708908E-7</v>
      </c>
      <c r="AC44">
        <v>0</v>
      </c>
      <c r="AD44">
        <v>0</v>
      </c>
      <c r="AE44">
        <v>0</v>
      </c>
      <c r="AF44">
        <v>0</v>
      </c>
      <c r="AG44">
        <v>100</v>
      </c>
      <c r="AH44" t="s">
        <v>68</v>
      </c>
      <c r="AI44">
        <v>0</v>
      </c>
    </row>
    <row r="45" spans="1:35" x14ac:dyDescent="0.55000000000000004">
      <c r="A45">
        <v>0.14000000000000001</v>
      </c>
      <c r="B45">
        <v>34.247100000000003</v>
      </c>
      <c r="C45">
        <v>99.983359024663699</v>
      </c>
      <c r="D45">
        <v>2.0366387495055999E-2</v>
      </c>
      <c r="E45">
        <v>30</v>
      </c>
      <c r="F45">
        <v>30</v>
      </c>
      <c r="G45">
        <v>180</v>
      </c>
      <c r="H45">
        <v>30.6</v>
      </c>
      <c r="I45">
        <v>0</v>
      </c>
      <c r="J45" s="1">
        <v>6.9052253125286494E-5</v>
      </c>
      <c r="K45">
        <v>0</v>
      </c>
      <c r="L45" s="1">
        <v>2.19586164938411E-5</v>
      </c>
      <c r="M45" s="1">
        <v>2.19586164938411E-5</v>
      </c>
      <c r="N45">
        <v>0</v>
      </c>
      <c r="O45">
        <v>0</v>
      </c>
      <c r="P45">
        <v>0</v>
      </c>
      <c r="Q45">
        <v>0</v>
      </c>
      <c r="R45">
        <v>0</v>
      </c>
      <c r="S45">
        <v>0.88544936587622902</v>
      </c>
      <c r="T45">
        <v>-10</v>
      </c>
      <c r="U45">
        <v>0</v>
      </c>
      <c r="V45">
        <v>0</v>
      </c>
      <c r="W45">
        <v>0</v>
      </c>
      <c r="X45">
        <v>21.323584113589749</v>
      </c>
      <c r="Y45">
        <v>0</v>
      </c>
      <c r="Z45">
        <v>0</v>
      </c>
      <c r="AA45">
        <f t="shared" si="0"/>
        <v>0</v>
      </c>
      <c r="AB45">
        <f t="shared" si="1"/>
        <v>6.9052253125286495E-7</v>
      </c>
      <c r="AC45">
        <v>0</v>
      </c>
      <c r="AD45">
        <v>0</v>
      </c>
      <c r="AE45">
        <v>0</v>
      </c>
      <c r="AF45">
        <v>0</v>
      </c>
      <c r="AG45">
        <v>100</v>
      </c>
      <c r="AH45" t="s">
        <v>68</v>
      </c>
      <c r="AI45">
        <v>0</v>
      </c>
    </row>
    <row r="46" spans="1:35" x14ac:dyDescent="0.55000000000000004">
      <c r="A46">
        <v>0.19</v>
      </c>
      <c r="B46">
        <v>34.246600000000001</v>
      </c>
      <c r="C46">
        <v>99.981899289985094</v>
      </c>
      <c r="D46">
        <v>2.46001657070994E-2</v>
      </c>
      <c r="E46">
        <v>30</v>
      </c>
      <c r="F46">
        <v>30</v>
      </c>
      <c r="G46">
        <v>180</v>
      </c>
      <c r="H46">
        <v>30.6</v>
      </c>
      <c r="I46">
        <v>0</v>
      </c>
      <c r="J46" s="1">
        <v>7.2151881695120703E-5</v>
      </c>
      <c r="K46">
        <v>0</v>
      </c>
      <c r="L46" s="1">
        <v>2.29442983790484E-5</v>
      </c>
      <c r="M46" s="1">
        <v>2.29442983790484E-5</v>
      </c>
      <c r="N46">
        <v>0</v>
      </c>
      <c r="O46">
        <v>0</v>
      </c>
      <c r="P46">
        <v>0</v>
      </c>
      <c r="Q46">
        <v>0</v>
      </c>
      <c r="R46">
        <v>0</v>
      </c>
      <c r="S46">
        <v>0.56951173791395704</v>
      </c>
      <c r="T46">
        <v>-10</v>
      </c>
      <c r="U46">
        <v>0</v>
      </c>
      <c r="V46">
        <v>0</v>
      </c>
      <c r="W46">
        <v>0</v>
      </c>
      <c r="X46">
        <v>21.321812816397955</v>
      </c>
      <c r="Y46">
        <v>0</v>
      </c>
      <c r="Z46">
        <v>0</v>
      </c>
      <c r="AA46">
        <f t="shared" si="0"/>
        <v>0</v>
      </c>
      <c r="AB46">
        <f t="shared" si="1"/>
        <v>7.2151881695120705E-7</v>
      </c>
      <c r="AC46">
        <v>0</v>
      </c>
      <c r="AD46">
        <v>0</v>
      </c>
      <c r="AE46">
        <v>0</v>
      </c>
      <c r="AF46">
        <v>0</v>
      </c>
      <c r="AG46">
        <v>100</v>
      </c>
      <c r="AH46" t="s">
        <v>68</v>
      </c>
      <c r="AI46">
        <v>0</v>
      </c>
    </row>
    <row r="47" spans="1:35" x14ac:dyDescent="0.55000000000000004">
      <c r="A47">
        <v>0.2</v>
      </c>
      <c r="B47">
        <v>34.246400000000001</v>
      </c>
      <c r="C47">
        <v>99.981315396113601</v>
      </c>
      <c r="D47">
        <v>2.5987222959006299E-2</v>
      </c>
      <c r="E47">
        <v>30</v>
      </c>
      <c r="F47">
        <v>30</v>
      </c>
      <c r="G47">
        <v>180</v>
      </c>
      <c r="H47">
        <v>30.6</v>
      </c>
      <c r="I47">
        <v>0</v>
      </c>
      <c r="J47" s="1">
        <v>7.1824882311890401E-5</v>
      </c>
      <c r="K47">
        <v>0</v>
      </c>
      <c r="L47" s="1">
        <v>2.2840312575181201E-5</v>
      </c>
      <c r="M47" s="1">
        <v>2.2840312575181201E-5</v>
      </c>
      <c r="N47">
        <v>0</v>
      </c>
      <c r="O47">
        <v>0</v>
      </c>
      <c r="P47">
        <v>0</v>
      </c>
      <c r="Q47">
        <v>0</v>
      </c>
      <c r="R47">
        <v>0</v>
      </c>
      <c r="S47">
        <v>0.67482428166946695</v>
      </c>
      <c r="T47">
        <v>-10</v>
      </c>
      <c r="U47">
        <v>0</v>
      </c>
      <c r="V47">
        <v>0</v>
      </c>
      <c r="W47">
        <v>0</v>
      </c>
      <c r="X47">
        <v>21.321104297521245</v>
      </c>
      <c r="Y47">
        <v>0</v>
      </c>
      <c r="Z47">
        <v>0</v>
      </c>
      <c r="AA47">
        <f t="shared" si="0"/>
        <v>0</v>
      </c>
      <c r="AB47">
        <f t="shared" si="1"/>
        <v>7.1824882311890398E-7</v>
      </c>
      <c r="AC47">
        <v>0</v>
      </c>
      <c r="AD47">
        <v>0</v>
      </c>
      <c r="AE47">
        <v>0</v>
      </c>
      <c r="AF47">
        <v>0</v>
      </c>
      <c r="AG47">
        <v>100</v>
      </c>
      <c r="AH47" t="s">
        <v>68</v>
      </c>
      <c r="AI47">
        <v>0</v>
      </c>
    </row>
    <row r="48" spans="1:35" x14ac:dyDescent="0.55000000000000004">
      <c r="A48">
        <v>0.25</v>
      </c>
      <c r="B48">
        <v>34.245899999999999</v>
      </c>
      <c r="C48">
        <v>99.979855661434996</v>
      </c>
      <c r="D48">
        <v>3.0076901279551101E-2</v>
      </c>
      <c r="E48">
        <v>30</v>
      </c>
      <c r="F48">
        <v>30</v>
      </c>
      <c r="G48">
        <v>180</v>
      </c>
      <c r="H48">
        <v>30.6</v>
      </c>
      <c r="I48">
        <v>0</v>
      </c>
      <c r="J48" s="1">
        <v>7.237070794439E-5</v>
      </c>
      <c r="K48">
        <v>0</v>
      </c>
      <c r="L48" s="1">
        <v>2.3013885126316E-5</v>
      </c>
      <c r="M48" s="1">
        <v>2.3013885126316E-5</v>
      </c>
      <c r="N48">
        <v>0</v>
      </c>
      <c r="O48">
        <v>0</v>
      </c>
      <c r="P48">
        <v>0</v>
      </c>
      <c r="Q48">
        <v>0</v>
      </c>
      <c r="R48">
        <v>0</v>
      </c>
      <c r="S48">
        <v>0.53660156776376799</v>
      </c>
      <c r="T48">
        <v>-10</v>
      </c>
      <c r="U48">
        <v>0</v>
      </c>
      <c r="V48">
        <v>0</v>
      </c>
      <c r="W48">
        <v>0</v>
      </c>
      <c r="X48">
        <v>21.319333000329451</v>
      </c>
      <c r="Y48">
        <v>0</v>
      </c>
      <c r="Z48">
        <v>0</v>
      </c>
      <c r="AA48">
        <f t="shared" si="0"/>
        <v>0</v>
      </c>
      <c r="AB48">
        <f t="shared" si="1"/>
        <v>7.2370707944390001E-7</v>
      </c>
      <c r="AC48">
        <v>0</v>
      </c>
      <c r="AD48">
        <v>0</v>
      </c>
      <c r="AE48">
        <v>0</v>
      </c>
      <c r="AF48">
        <v>0</v>
      </c>
      <c r="AG48">
        <v>100</v>
      </c>
      <c r="AH48" t="s">
        <v>68</v>
      </c>
      <c r="AI48">
        <v>0</v>
      </c>
    </row>
    <row r="49" spans="1:35" x14ac:dyDescent="0.55000000000000004">
      <c r="A49">
        <v>0.28999999999999998</v>
      </c>
      <c r="B49">
        <v>34.2455</v>
      </c>
      <c r="C49">
        <v>99.978687873692095</v>
      </c>
      <c r="D49">
        <v>3.2740823946155198E-2</v>
      </c>
      <c r="E49">
        <v>30</v>
      </c>
      <c r="F49">
        <v>30</v>
      </c>
      <c r="G49">
        <v>180</v>
      </c>
      <c r="H49">
        <v>30.6</v>
      </c>
      <c r="I49">
        <v>0</v>
      </c>
      <c r="J49" s="1">
        <v>7.2042716818892505E-5</v>
      </c>
      <c r="K49">
        <v>0</v>
      </c>
      <c r="L49" s="1">
        <v>2.29095839484078E-5</v>
      </c>
      <c r="M49" s="1">
        <v>2.29095839484078E-5</v>
      </c>
      <c r="N49">
        <v>0</v>
      </c>
      <c r="O49">
        <v>0</v>
      </c>
      <c r="P49">
        <v>0</v>
      </c>
      <c r="Q49">
        <v>0</v>
      </c>
      <c r="R49">
        <v>0</v>
      </c>
      <c r="S49">
        <v>0.29306630528722999</v>
      </c>
      <c r="T49">
        <v>-10</v>
      </c>
      <c r="U49">
        <v>0</v>
      </c>
      <c r="V49">
        <v>0</v>
      </c>
      <c r="W49">
        <v>0</v>
      </c>
      <c r="X49">
        <v>21.317915962576024</v>
      </c>
      <c r="Y49">
        <v>0</v>
      </c>
      <c r="Z49">
        <v>0</v>
      </c>
      <c r="AA49">
        <f t="shared" si="0"/>
        <v>0</v>
      </c>
      <c r="AB49">
        <f t="shared" si="1"/>
        <v>7.2042716818892508E-7</v>
      </c>
      <c r="AC49">
        <v>0</v>
      </c>
      <c r="AD49">
        <v>0</v>
      </c>
      <c r="AE49">
        <v>0</v>
      </c>
      <c r="AF49">
        <v>0</v>
      </c>
      <c r="AG49">
        <v>100</v>
      </c>
      <c r="AH49" t="s">
        <v>68</v>
      </c>
      <c r="AI49">
        <v>0</v>
      </c>
    </row>
    <row r="50" spans="1:35" x14ac:dyDescent="0.55000000000000004">
      <c r="A50">
        <v>0.32</v>
      </c>
      <c r="B50">
        <v>34.245100000000001</v>
      </c>
      <c r="C50">
        <v>99.977520085949195</v>
      </c>
      <c r="D50">
        <v>3.4055175523706002E-2</v>
      </c>
      <c r="E50">
        <v>30</v>
      </c>
      <c r="F50">
        <v>30</v>
      </c>
      <c r="G50">
        <v>180</v>
      </c>
      <c r="H50">
        <v>30.7</v>
      </c>
      <c r="I50">
        <v>0</v>
      </c>
      <c r="J50" s="1">
        <v>7.5733880288751603E-5</v>
      </c>
      <c r="K50">
        <v>0</v>
      </c>
      <c r="L50" s="1">
        <v>2.4083373931822998E-5</v>
      </c>
      <c r="M50" s="1">
        <v>2.4083373931822998E-5</v>
      </c>
      <c r="N50">
        <v>0</v>
      </c>
      <c r="O50">
        <v>0</v>
      </c>
      <c r="P50">
        <v>0</v>
      </c>
      <c r="Q50">
        <v>0</v>
      </c>
      <c r="R50">
        <v>0</v>
      </c>
      <c r="S50">
        <v>0.47078122713908999</v>
      </c>
      <c r="T50">
        <v>-10</v>
      </c>
      <c r="U50">
        <v>0</v>
      </c>
      <c r="V50">
        <v>0</v>
      </c>
      <c r="W50">
        <v>0</v>
      </c>
      <c r="X50">
        <v>21.3164989248226</v>
      </c>
      <c r="Y50">
        <v>0</v>
      </c>
      <c r="Z50">
        <v>0</v>
      </c>
      <c r="AA50">
        <f t="shared" si="0"/>
        <v>0</v>
      </c>
      <c r="AB50">
        <f t="shared" si="1"/>
        <v>7.5733880288751601E-7</v>
      </c>
      <c r="AC50">
        <v>0</v>
      </c>
      <c r="AD50">
        <v>0</v>
      </c>
      <c r="AE50">
        <v>0</v>
      </c>
      <c r="AF50">
        <v>0</v>
      </c>
      <c r="AG50">
        <v>100</v>
      </c>
      <c r="AH50" t="s">
        <v>68</v>
      </c>
      <c r="AI50">
        <v>0</v>
      </c>
    </row>
    <row r="51" spans="1:35" x14ac:dyDescent="0.55000000000000004">
      <c r="A51">
        <v>0.34</v>
      </c>
      <c r="B51">
        <v>34.244900000000001</v>
      </c>
      <c r="C51">
        <v>99.976936192077702</v>
      </c>
      <c r="D51">
        <v>3.5356225953528997E-2</v>
      </c>
      <c r="E51">
        <v>30</v>
      </c>
      <c r="F51">
        <v>30</v>
      </c>
      <c r="G51">
        <v>180</v>
      </c>
      <c r="H51">
        <v>30.7</v>
      </c>
      <c r="I51">
        <v>0</v>
      </c>
      <c r="J51" s="1">
        <v>7.5048969143816905E-5</v>
      </c>
      <c r="K51">
        <v>0</v>
      </c>
      <c r="L51" s="1">
        <v>2.3865572187733801E-5</v>
      </c>
      <c r="M51" s="1">
        <v>2.3865572187733801E-5</v>
      </c>
      <c r="N51">
        <v>0</v>
      </c>
      <c r="O51">
        <v>0</v>
      </c>
      <c r="P51">
        <v>0</v>
      </c>
      <c r="Q51">
        <v>0</v>
      </c>
      <c r="R51">
        <v>0</v>
      </c>
      <c r="S51">
        <v>0.50369139750551195</v>
      </c>
      <c r="T51">
        <v>-10</v>
      </c>
      <c r="U51">
        <v>0</v>
      </c>
      <c r="V51">
        <v>0</v>
      </c>
      <c r="W51">
        <v>0</v>
      </c>
      <c r="X51">
        <v>21.315790405945886</v>
      </c>
      <c r="Y51">
        <v>0</v>
      </c>
      <c r="Z51">
        <v>0</v>
      </c>
      <c r="AA51">
        <f t="shared" si="0"/>
        <v>0</v>
      </c>
      <c r="AB51">
        <f t="shared" si="1"/>
        <v>7.5048969143816902E-7</v>
      </c>
      <c r="AC51">
        <v>0</v>
      </c>
      <c r="AD51">
        <v>0</v>
      </c>
      <c r="AE51">
        <v>0</v>
      </c>
      <c r="AF51">
        <v>0</v>
      </c>
      <c r="AG51">
        <v>100</v>
      </c>
      <c r="AH51" t="s">
        <v>68</v>
      </c>
      <c r="AI51">
        <v>0</v>
      </c>
    </row>
    <row r="52" spans="1:35" x14ac:dyDescent="0.55000000000000004">
      <c r="A52" t="s">
        <v>99</v>
      </c>
      <c r="B52" t="s">
        <v>100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S33"/>
  <sheetViews>
    <sheetView tabSelected="1" zoomScaleNormal="100" workbookViewId="0">
      <selection activeCell="F10" sqref="F10"/>
    </sheetView>
  </sheetViews>
  <sheetFormatPr defaultColWidth="9.1015625" defaultRowHeight="15.3" x14ac:dyDescent="0.55000000000000004"/>
  <cols>
    <col min="1" max="1" width="3.41796875" style="3" customWidth="1"/>
    <col min="2" max="2" width="6.1015625" style="3" customWidth="1"/>
    <col min="3" max="3" width="7.26171875" style="3" customWidth="1"/>
    <col min="4" max="7" width="11.578125" style="3" customWidth="1"/>
    <col min="8" max="8" width="7.26171875" style="3" customWidth="1"/>
    <col min="9" max="10" width="6.1015625" style="3" customWidth="1"/>
    <col min="11" max="12" width="2.83984375" style="3" customWidth="1"/>
    <col min="13" max="16384" width="9.1015625" style="3"/>
  </cols>
  <sheetData>
    <row r="1" spans="2:19" ht="15.6" thickBot="1" x14ac:dyDescent="0.6">
      <c r="Q1" s="4">
        <v>1</v>
      </c>
      <c r="R1" s="4">
        <v>17</v>
      </c>
      <c r="S1" s="4" t="s">
        <v>86</v>
      </c>
    </row>
    <row r="2" spans="2:19" ht="26.1" customHeight="1" x14ac:dyDescent="0.55000000000000004">
      <c r="B2" s="10"/>
      <c r="C2" s="11"/>
      <c r="D2" s="11"/>
      <c r="E2" s="11"/>
      <c r="F2" s="11"/>
      <c r="G2" s="11"/>
      <c r="H2" s="11"/>
      <c r="I2" s="12"/>
      <c r="O2" s="4">
        <v>15</v>
      </c>
    </row>
    <row r="3" spans="2:19" ht="26.1" customHeight="1" x14ac:dyDescent="1.05">
      <c r="B3" s="13"/>
      <c r="C3" s="14" t="s">
        <v>87</v>
      </c>
      <c r="D3" s="15"/>
      <c r="E3" s="15"/>
      <c r="F3" s="15"/>
      <c r="G3" s="15"/>
      <c r="H3" s="15"/>
      <c r="I3" s="17"/>
      <c r="J3" s="5"/>
    </row>
    <row r="4" spans="2:19" ht="16" customHeight="1" x14ac:dyDescent="0.55000000000000004">
      <c r="B4" s="13"/>
      <c r="C4" s="16"/>
      <c r="D4" s="16"/>
      <c r="E4" s="16"/>
      <c r="F4" s="16"/>
      <c r="G4" s="16"/>
      <c r="H4" s="16"/>
      <c r="I4" s="17"/>
      <c r="J4" s="5"/>
      <c r="Q4" s="4">
        <v>0</v>
      </c>
    </row>
    <row r="5" spans="2:19" ht="16" customHeight="1" x14ac:dyDescent="0.55000000000000004">
      <c r="B5" s="13"/>
      <c r="C5" s="16" t="s">
        <v>74</v>
      </c>
      <c r="D5" s="18" t="s">
        <v>75</v>
      </c>
      <c r="E5" s="16"/>
      <c r="F5" s="16"/>
      <c r="G5" s="16"/>
      <c r="H5" s="16"/>
      <c r="I5" s="17"/>
      <c r="J5" s="5"/>
      <c r="Q5" s="4">
        <v>21.343776901576096</v>
      </c>
    </row>
    <row r="6" spans="2:19" ht="16" customHeight="1" x14ac:dyDescent="0.55000000000000004">
      <c r="B6" s="13"/>
      <c r="C6" s="16" t="s">
        <v>76</v>
      </c>
      <c r="D6" s="19" t="s">
        <v>77</v>
      </c>
      <c r="E6" s="16"/>
      <c r="F6" s="16"/>
      <c r="G6" s="16"/>
      <c r="H6" s="16"/>
      <c r="I6" s="17"/>
      <c r="J6" s="5"/>
    </row>
    <row r="7" spans="2:19" ht="16" customHeight="1" x14ac:dyDescent="0.55000000000000004">
      <c r="B7" s="13"/>
      <c r="C7" s="16" t="s">
        <v>78</v>
      </c>
      <c r="D7" s="16" t="s">
        <v>79</v>
      </c>
      <c r="E7" s="16"/>
      <c r="F7" s="16"/>
      <c r="G7" s="16"/>
      <c r="H7" s="16"/>
      <c r="I7" s="17"/>
      <c r="J7" s="5"/>
    </row>
    <row r="8" spans="2:19" ht="16" customHeight="1" x14ac:dyDescent="0.55000000000000004">
      <c r="B8" s="13"/>
      <c r="C8" s="16" t="s">
        <v>80</v>
      </c>
      <c r="D8" s="16" t="s">
        <v>97</v>
      </c>
      <c r="E8" s="16"/>
      <c r="F8" s="16"/>
      <c r="G8" s="16"/>
      <c r="H8" s="16"/>
      <c r="I8" s="17"/>
      <c r="J8" s="5"/>
    </row>
    <row r="9" spans="2:19" ht="16" customHeight="1" x14ac:dyDescent="0.55000000000000004">
      <c r="B9" s="13"/>
      <c r="C9" s="16" t="s">
        <v>81</v>
      </c>
      <c r="D9" s="16" t="s">
        <v>98</v>
      </c>
      <c r="E9" s="16"/>
      <c r="F9" s="16"/>
      <c r="G9" s="16"/>
      <c r="H9" s="16"/>
      <c r="I9" s="17"/>
      <c r="J9" s="5"/>
    </row>
    <row r="10" spans="2:19" ht="16" customHeight="1" x14ac:dyDescent="0.55000000000000004">
      <c r="B10" s="13"/>
      <c r="C10" s="16" t="s">
        <v>82</v>
      </c>
      <c r="D10" s="16" t="s">
        <v>83</v>
      </c>
      <c r="E10" s="16"/>
      <c r="F10" s="16"/>
      <c r="G10" s="16"/>
      <c r="H10" s="16"/>
      <c r="I10" s="17"/>
      <c r="J10" s="5"/>
    </row>
    <row r="11" spans="2:19" ht="16" customHeight="1" x14ac:dyDescent="0.55000000000000004">
      <c r="B11" s="13"/>
      <c r="C11" s="16" t="s">
        <v>84</v>
      </c>
      <c r="D11" s="20" t="s">
        <v>85</v>
      </c>
      <c r="E11" s="16"/>
      <c r="F11" s="16"/>
      <c r="G11" s="16"/>
      <c r="H11" s="16"/>
      <c r="I11" s="17"/>
      <c r="J11" s="5"/>
    </row>
    <row r="12" spans="2:19" ht="16" customHeight="1" x14ac:dyDescent="0.55000000000000004">
      <c r="B12" s="13"/>
      <c r="C12" s="16"/>
      <c r="D12" s="16"/>
      <c r="E12" s="16"/>
      <c r="F12" s="16"/>
      <c r="G12" s="16"/>
      <c r="H12" s="16"/>
      <c r="I12" s="17"/>
      <c r="J12" s="5"/>
    </row>
    <row r="13" spans="2:19" ht="16" customHeight="1" x14ac:dyDescent="0.55000000000000004">
      <c r="B13" s="13"/>
      <c r="C13" s="16"/>
      <c r="D13" s="6" t="s">
        <v>88</v>
      </c>
      <c r="E13" s="21"/>
      <c r="F13" s="21" t="s">
        <v>94</v>
      </c>
      <c r="G13" s="21"/>
      <c r="H13" s="16"/>
      <c r="I13" s="17"/>
      <c r="J13" s="5"/>
    </row>
    <row r="14" spans="2:19" ht="16" customHeight="1" x14ac:dyDescent="0.55000000000000004">
      <c r="B14" s="13"/>
      <c r="C14" s="16"/>
      <c r="D14" s="7" t="s">
        <v>89</v>
      </c>
      <c r="E14" s="8" t="s">
        <v>95</v>
      </c>
      <c r="F14" s="8" t="s">
        <v>96</v>
      </c>
      <c r="G14" s="8" t="s">
        <v>90</v>
      </c>
      <c r="H14" s="16"/>
      <c r="I14" s="17"/>
      <c r="J14" s="5"/>
    </row>
    <row r="15" spans="2:19" ht="16" customHeight="1" x14ac:dyDescent="0.55000000000000004">
      <c r="B15" s="13"/>
      <c r="C15" s="16" t="s">
        <v>91</v>
      </c>
      <c r="D15" s="9">
        <v>0</v>
      </c>
      <c r="E15" s="22">
        <v>0</v>
      </c>
      <c r="F15" s="22">
        <v>0.7844012484102576</v>
      </c>
      <c r="G15" s="22"/>
      <c r="H15" s="16"/>
      <c r="I15" s="17"/>
      <c r="J15" s="5"/>
    </row>
    <row r="16" spans="2:19" ht="16" customHeight="1" x14ac:dyDescent="0.55000000000000004">
      <c r="B16" s="13"/>
      <c r="C16" s="16"/>
      <c r="D16" s="9">
        <v>10</v>
      </c>
      <c r="E16" s="22">
        <v>0.47506190683684063</v>
      </c>
      <c r="F16" s="22">
        <v>0.80239762787879321</v>
      </c>
      <c r="G16" s="22">
        <v>0.32733572104195258</v>
      </c>
      <c r="H16" s="16"/>
      <c r="I16" s="17"/>
      <c r="J16" s="5"/>
    </row>
    <row r="17" spans="2:10" ht="16" customHeight="1" x14ac:dyDescent="0.55000000000000004">
      <c r="B17" s="13"/>
      <c r="C17" s="16"/>
      <c r="D17" s="9">
        <v>20</v>
      </c>
      <c r="E17" s="22">
        <v>0.80983707608428745</v>
      </c>
      <c r="F17" s="22">
        <v>1.1906659723181614</v>
      </c>
      <c r="G17" s="22">
        <v>0.38082889623387395</v>
      </c>
      <c r="H17" s="16"/>
      <c r="I17" s="17"/>
      <c r="J17" s="5"/>
    </row>
    <row r="18" spans="2:10" ht="16" customHeight="1" x14ac:dyDescent="0.55000000000000004">
      <c r="B18" s="13"/>
      <c r="C18" s="16"/>
      <c r="D18" s="9">
        <v>30</v>
      </c>
      <c r="E18" s="22">
        <v>1.2923384311266473</v>
      </c>
      <c r="F18" s="22">
        <v>1.7220551298537861</v>
      </c>
      <c r="G18" s="22">
        <v>0.4297166987271388</v>
      </c>
      <c r="H18" s="16"/>
      <c r="I18" s="17"/>
      <c r="J18" s="5"/>
    </row>
    <row r="19" spans="2:10" ht="16" customHeight="1" x14ac:dyDescent="0.55000000000000004">
      <c r="B19" s="13"/>
      <c r="C19" s="16"/>
      <c r="D19" s="9">
        <v>35</v>
      </c>
      <c r="E19" s="22">
        <v>1.7025000088564823</v>
      </c>
      <c r="F19" s="22">
        <v>2.2217026417126262</v>
      </c>
      <c r="G19" s="22">
        <v>0.51920263285614388</v>
      </c>
      <c r="H19" s="16"/>
      <c r="I19" s="17"/>
      <c r="J19" s="5"/>
    </row>
    <row r="20" spans="2:10" ht="16" customHeight="1" x14ac:dyDescent="0.55000000000000004">
      <c r="B20" s="13"/>
      <c r="C20" s="16"/>
      <c r="D20" s="9">
        <v>40</v>
      </c>
      <c r="E20" s="22">
        <v>2.2299923125701779</v>
      </c>
      <c r="F20" s="22">
        <v>2.8969211312212328</v>
      </c>
      <c r="G20" s="22">
        <v>0.66692881865105491</v>
      </c>
      <c r="H20" s="16"/>
      <c r="I20" s="17"/>
      <c r="J20" s="5"/>
    </row>
    <row r="21" spans="2:10" ht="16" customHeight="1" x14ac:dyDescent="0.55000000000000004">
      <c r="B21" s="13"/>
      <c r="C21" s="16"/>
      <c r="D21" s="9">
        <v>43</v>
      </c>
      <c r="E21" s="22"/>
      <c r="F21" s="22">
        <v>3.6065027862504722</v>
      </c>
      <c r="G21" s="22"/>
      <c r="H21" s="16"/>
      <c r="I21" s="17"/>
      <c r="J21" s="5"/>
    </row>
    <row r="22" spans="2:10" ht="16" customHeight="1" x14ac:dyDescent="0.55000000000000004">
      <c r="B22" s="13"/>
      <c r="C22" s="16"/>
      <c r="D22" s="9">
        <v>45</v>
      </c>
      <c r="E22" s="22">
        <v>3.2700271716989149</v>
      </c>
      <c r="F22" s="22"/>
      <c r="G22" s="22"/>
      <c r="H22" s="16"/>
      <c r="I22" s="17"/>
      <c r="J22" s="5"/>
    </row>
    <row r="23" spans="2:10" ht="16" customHeight="1" x14ac:dyDescent="0.55000000000000004">
      <c r="B23" s="13"/>
      <c r="C23" s="16"/>
      <c r="D23" s="9">
        <v>47</v>
      </c>
      <c r="E23" s="22"/>
      <c r="F23" s="22">
        <v>5.2319159413204561</v>
      </c>
      <c r="G23" s="22"/>
      <c r="H23" s="16"/>
      <c r="I23" s="17"/>
      <c r="J23" s="5"/>
    </row>
    <row r="24" spans="2:10" ht="16" customHeight="1" x14ac:dyDescent="0.55000000000000004">
      <c r="B24" s="13"/>
      <c r="C24" s="16"/>
      <c r="D24" s="9">
        <v>50</v>
      </c>
      <c r="E24" s="22">
        <v>4.9304411592785833</v>
      </c>
      <c r="F24" s="22">
        <v>7.129471196936362</v>
      </c>
      <c r="G24" s="22">
        <v>2.1990300376577787</v>
      </c>
      <c r="H24" s="16"/>
      <c r="I24" s="17"/>
      <c r="J24" s="5"/>
    </row>
    <row r="25" spans="2:10" ht="16" customHeight="1" x14ac:dyDescent="0.55000000000000004">
      <c r="B25" s="13"/>
      <c r="C25" s="16"/>
      <c r="D25" s="9">
        <v>55</v>
      </c>
      <c r="E25" s="22">
        <v>6.88432366559325</v>
      </c>
      <c r="F25" s="22">
        <v>11.015909791376606</v>
      </c>
      <c r="G25" s="22">
        <v>4.1315861257833557</v>
      </c>
      <c r="H25" s="16"/>
      <c r="I25" s="17"/>
      <c r="J25" s="5"/>
    </row>
    <row r="26" spans="2:10" ht="16" customHeight="1" x14ac:dyDescent="0.55000000000000004">
      <c r="B26" s="13"/>
      <c r="C26" s="16"/>
      <c r="D26" s="9">
        <v>60</v>
      </c>
      <c r="E26" s="22">
        <v>9.6666772944498121</v>
      </c>
      <c r="F26" s="22">
        <v>15.643600834635226</v>
      </c>
      <c r="G26" s="22">
        <v>5.9769235401854139</v>
      </c>
      <c r="H26" s="16"/>
      <c r="I26" s="17"/>
      <c r="J26" s="5"/>
    </row>
    <row r="27" spans="2:10" ht="16" customHeight="1" x14ac:dyDescent="0.55000000000000004">
      <c r="B27" s="13"/>
      <c r="C27" s="16"/>
      <c r="D27" s="9">
        <v>65</v>
      </c>
      <c r="E27" s="22">
        <v>12.990764456442022</v>
      </c>
      <c r="F27" s="22"/>
      <c r="G27" s="22"/>
      <c r="H27" s="16"/>
      <c r="I27" s="17"/>
      <c r="J27" s="5"/>
    </row>
    <row r="28" spans="2:10" ht="16" customHeight="1" x14ac:dyDescent="0.55000000000000004">
      <c r="B28" s="13"/>
      <c r="C28" s="16"/>
      <c r="D28" s="9">
        <v>70</v>
      </c>
      <c r="E28" s="22">
        <v>16.099178472362439</v>
      </c>
      <c r="F28" s="22">
        <v>19.764063214054175</v>
      </c>
      <c r="G28" s="22">
        <v>3.6648847416917363</v>
      </c>
      <c r="H28" s="16"/>
      <c r="I28" s="17"/>
      <c r="J28" s="5"/>
    </row>
    <row r="29" spans="2:10" ht="16" customHeight="1" x14ac:dyDescent="0.55000000000000004">
      <c r="B29" s="13"/>
      <c r="C29" s="16"/>
      <c r="D29" s="9">
        <v>75</v>
      </c>
      <c r="E29" s="22">
        <v>18.501199168198831</v>
      </c>
      <c r="F29" s="22"/>
      <c r="G29" s="22"/>
      <c r="H29" s="16"/>
      <c r="I29" s="17"/>
      <c r="J29" s="5"/>
    </row>
    <row r="30" spans="2:10" ht="16" customHeight="1" x14ac:dyDescent="0.55000000000000004">
      <c r="B30" s="13"/>
      <c r="C30" s="16"/>
      <c r="D30" s="9">
        <v>80</v>
      </c>
      <c r="E30" s="22">
        <v>20.135327105452404</v>
      </c>
      <c r="F30" s="22">
        <v>21.235798624764843</v>
      </c>
      <c r="G30" s="22">
        <v>1.100471519312439</v>
      </c>
      <c r="H30" s="16"/>
      <c r="I30" s="17"/>
      <c r="J30" s="5"/>
    </row>
    <row r="31" spans="2:10" ht="16" customHeight="1" x14ac:dyDescent="0.55000000000000004">
      <c r="B31" s="13"/>
      <c r="C31" s="16"/>
      <c r="D31" s="9">
        <v>90</v>
      </c>
      <c r="E31" s="22">
        <v>22.266764442271644</v>
      </c>
      <c r="F31" s="22">
        <v>22.266764442271644</v>
      </c>
      <c r="G31" s="22"/>
      <c r="H31" s="16"/>
      <c r="I31" s="17"/>
      <c r="J31" s="5"/>
    </row>
    <row r="32" spans="2:10" ht="16" customHeight="1" thickBot="1" x14ac:dyDescent="0.6">
      <c r="B32" s="27" t="s">
        <v>93</v>
      </c>
      <c r="C32" s="23"/>
      <c r="D32" s="24"/>
      <c r="E32" s="25"/>
      <c r="F32" s="25"/>
      <c r="G32" s="25"/>
      <c r="H32" s="23"/>
      <c r="I32" s="26" t="s">
        <v>92</v>
      </c>
      <c r="J32" s="5"/>
    </row>
    <row r="33" spans="3:10" ht="26.1" customHeight="1" x14ac:dyDescent="0.55000000000000004">
      <c r="C33" s="5"/>
      <c r="D33" s="5"/>
      <c r="E33" s="5"/>
      <c r="F33" s="5"/>
      <c r="G33" s="5"/>
      <c r="H33" s="5"/>
      <c r="I33" s="5"/>
      <c r="J33" s="5"/>
    </row>
  </sheetData>
  <printOptions horizontalCentered="1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DVS Data</vt:lpstr>
      <vt:lpstr>Iso Report</vt:lpstr>
      <vt:lpstr>'Iso Report'!Print_Area</vt:lpstr>
      <vt:lpstr>'Iso Report'!Print_Titles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Iacomi</cp:lastModifiedBy>
  <dcterms:created xsi:type="dcterms:W3CDTF">2020-08-12T13:53:58Z</dcterms:created>
  <dcterms:modified xsi:type="dcterms:W3CDTF">2022-08-29T16:26:31Z</dcterms:modified>
</cp:coreProperties>
</file>